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文档文件\2023年\2023年部门预算公开\"/>
    </mc:Choice>
  </mc:AlternateContent>
  <xr:revisionPtr revIDLastSave="0" documentId="8_{2E3EDDBD-9963-4631-AEA7-566CB1E41DE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state="hidden" r:id="rId10"/>
    <sheet name="财拨总表（引用）" sheetId="11" state="hidden" r:id="rId1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9" l="1"/>
  <c r="E6" i="9" s="1"/>
  <c r="E6" i="8"/>
  <c r="D6" i="8"/>
  <c r="D6" i="6"/>
  <c r="E6" i="6" s="1"/>
  <c r="E6" i="5"/>
  <c r="D6" i="5"/>
  <c r="G52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C46" i="4"/>
  <c r="F45" i="4"/>
  <c r="E45" i="4"/>
  <c r="D45" i="4"/>
  <c r="C45" i="4"/>
  <c r="F44" i="4"/>
  <c r="E44" i="4"/>
  <c r="D44" i="4"/>
  <c r="C44" i="4"/>
  <c r="F43" i="4"/>
  <c r="E43" i="4"/>
  <c r="D43" i="4"/>
  <c r="C43" i="4"/>
  <c r="F42" i="4"/>
  <c r="E42" i="4"/>
  <c r="D42" i="4"/>
  <c r="C42" i="4"/>
  <c r="F41" i="4"/>
  <c r="E41" i="4"/>
  <c r="D41" i="4"/>
  <c r="C41" i="4"/>
  <c r="F40" i="4"/>
  <c r="E40" i="4"/>
  <c r="D40" i="4"/>
  <c r="C40" i="4"/>
  <c r="F39" i="4"/>
  <c r="E39" i="4"/>
  <c r="D39" i="4"/>
  <c r="C39" i="4"/>
  <c r="F38" i="4"/>
  <c r="E38" i="4"/>
  <c r="D38" i="4"/>
  <c r="C38" i="4"/>
  <c r="F37" i="4"/>
  <c r="E37" i="4"/>
  <c r="D37" i="4"/>
  <c r="C37" i="4"/>
  <c r="F36" i="4"/>
  <c r="E36" i="4"/>
  <c r="D36" i="4"/>
  <c r="C36" i="4"/>
  <c r="F35" i="4"/>
  <c r="E35" i="4"/>
  <c r="D35" i="4"/>
  <c r="C35" i="4"/>
  <c r="F34" i="4"/>
  <c r="E34" i="4"/>
  <c r="D34" i="4"/>
  <c r="C34" i="4"/>
  <c r="F33" i="4"/>
  <c r="E33" i="4"/>
  <c r="D33" i="4"/>
  <c r="C33" i="4"/>
  <c r="F32" i="4"/>
  <c r="E32" i="4"/>
  <c r="D32" i="4"/>
  <c r="C32" i="4"/>
  <c r="F31" i="4"/>
  <c r="E31" i="4"/>
  <c r="D31" i="4"/>
  <c r="C31" i="4"/>
  <c r="F30" i="4"/>
  <c r="E30" i="4"/>
  <c r="D30" i="4"/>
  <c r="C30" i="4"/>
  <c r="F29" i="4"/>
  <c r="E29" i="4"/>
  <c r="D29" i="4"/>
  <c r="C29" i="4"/>
  <c r="F28" i="4"/>
  <c r="E28" i="4"/>
  <c r="D28" i="4"/>
  <c r="C28" i="4"/>
  <c r="F27" i="4"/>
  <c r="E27" i="4"/>
  <c r="D27" i="4"/>
  <c r="C27" i="4"/>
  <c r="F26" i="4"/>
  <c r="E26" i="4"/>
  <c r="D26" i="4"/>
  <c r="C26" i="4"/>
  <c r="F25" i="4"/>
  <c r="E25" i="4"/>
  <c r="D25" i="4"/>
  <c r="C25" i="4"/>
  <c r="F24" i="4"/>
  <c r="E24" i="4"/>
  <c r="D24" i="4"/>
  <c r="C24" i="4"/>
  <c r="F23" i="4"/>
  <c r="E23" i="4"/>
  <c r="D23" i="4"/>
  <c r="C23" i="4"/>
  <c r="F22" i="4"/>
  <c r="E22" i="4"/>
  <c r="D22" i="4"/>
  <c r="C22" i="4"/>
  <c r="F21" i="4"/>
  <c r="E21" i="4"/>
  <c r="D21" i="4"/>
  <c r="C21" i="4"/>
  <c r="F20" i="4"/>
  <c r="E20" i="4"/>
  <c r="D20" i="4"/>
  <c r="C20" i="4"/>
  <c r="F19" i="4"/>
  <c r="E19" i="4"/>
  <c r="D19" i="4"/>
  <c r="C19" i="4"/>
  <c r="F18" i="4"/>
  <c r="E18" i="4"/>
  <c r="D18" i="4"/>
  <c r="C18" i="4"/>
  <c r="F17" i="4"/>
  <c r="E17" i="4"/>
  <c r="D17" i="4"/>
  <c r="C17" i="4"/>
  <c r="F16" i="4"/>
  <c r="E16" i="4"/>
  <c r="D16" i="4"/>
  <c r="C16" i="4"/>
  <c r="F15" i="4"/>
  <c r="E15" i="4"/>
  <c r="D15" i="4"/>
  <c r="C15" i="4"/>
  <c r="F14" i="4"/>
  <c r="E14" i="4"/>
  <c r="D14" i="4"/>
  <c r="C14" i="4"/>
  <c r="F13" i="4"/>
  <c r="E13" i="4"/>
  <c r="D13" i="4"/>
  <c r="C13" i="4"/>
  <c r="F12" i="4"/>
  <c r="E12" i="4"/>
  <c r="D12" i="4"/>
  <c r="C12" i="4"/>
  <c r="F11" i="4"/>
  <c r="E11" i="4"/>
  <c r="D11" i="4"/>
  <c r="C11" i="4"/>
  <c r="F10" i="4"/>
  <c r="E10" i="4"/>
  <c r="D10" i="4"/>
  <c r="C10" i="4"/>
  <c r="F9" i="4"/>
  <c r="E9" i="4"/>
  <c r="D9" i="4"/>
  <c r="C9" i="4"/>
  <c r="F8" i="4"/>
  <c r="E8" i="4"/>
  <c r="D8" i="4"/>
  <c r="C8" i="4"/>
  <c r="F7" i="4"/>
  <c r="E7" i="4"/>
  <c r="D7" i="4"/>
  <c r="C7" i="4"/>
  <c r="G6" i="4"/>
  <c r="F6" i="4"/>
  <c r="E6" i="4"/>
  <c r="D6" i="4"/>
  <c r="D6" i="3"/>
  <c r="E6" i="3" s="1"/>
  <c r="J6" i="2"/>
  <c r="K6" i="2" s="1"/>
  <c r="L6" i="2" s="1"/>
  <c r="M6" i="2" s="1"/>
  <c r="N6" i="2" s="1"/>
  <c r="O6" i="2" s="1"/>
  <c r="I6" i="2"/>
  <c r="E6" i="2"/>
  <c r="F6" i="2" s="1"/>
  <c r="G6" i="2" s="1"/>
  <c r="D6" i="2"/>
  <c r="D53" i="1"/>
  <c r="D50" i="1"/>
  <c r="D49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B6" i="1"/>
</calcChain>
</file>

<file path=xl/sharedStrings.xml><?xml version="1.0" encoding="utf-8"?>
<sst xmlns="http://schemas.openxmlformats.org/spreadsheetml/2006/main" count="377" uniqueCount="200">
  <si>
    <t>收支预算总表</t>
  </si>
  <si>
    <t>填报单位:[833]景德镇市自然资源和规划局 , [833001]景德镇市自然资源和规划局 , [833002]景德镇市自然资源和规划局昌江分局 , [833005]景德镇市自然资源执法监察支队 , [833007]景德镇市自然资源和规划局高新技术产业开发区分局 , [833008]景德镇市自然资源和规划局昌南新区分局 , [833012]景德镇市自然资源和规划局珠山分局 , [833014]景德镇市不动产登记中心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</si>
  <si>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</si>
  <si>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</si>
  <si>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</si>
  <si>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</si>
  <si>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</si>
  <si>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</si>
  <si>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</si>
  <si>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</si>
  <si>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</si>
  <si>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</si>
  <si>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</si>
  <si>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</si>
  <si>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</si>
  <si>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</si>
  <si>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</si>
  <si>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</si>
  <si>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</si>
  <si>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</si>
  <si>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</si>
  <si>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</si>
  <si>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</si>
  <si>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</si>
  <si>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</si>
  <si>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</si>
  <si>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[833]景德镇市自然资源和规划局 , [833001]景德镇市自然资源和规划局 , [833002]景德镇市自然资源和规划局昌江分局 , [833005]景德镇市自然资源执法监察支队 , [833007]景德镇市自然资源和规划局高新技术产业开发区分局 , [833008]景德镇市自然资源和规划局昌南新区分局 , [833012]景德镇市自然资源和规划局珠山分局 , [833014]景德镇市不动产登记中心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</si>
  <si>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</si>
  <si>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</si>
  <si>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</si>
  <si>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</si>
  <si>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</si>
  <si>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</si>
  <si>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</si>
  <si>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</si>
  <si>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</si>
  <si>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</si>
  <si>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</si>
  <si>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</si>
  <si>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</si>
  <si>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</si>
  <si>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</si>
  <si>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</si>
  <si>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</si>
  <si>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</si>
  <si>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</si>
  <si>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</si>
  <si>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</si>
  <si>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</si>
  <si>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</si>
  <si>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</si>
  <si>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</si>
  <si>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</si>
  <si>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</si>
  <si>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</si>
  <si>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</si>
  <si>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</si>
  <si>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</si>
  <si>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2101102</t>
  </si>
  <si>
    <t>　　事业单位医疗</t>
  </si>
  <si>
    <t>　　2101103</t>
  </si>
  <si>
    <t>　　公务员医疗补助</t>
  </si>
  <si>
    <t>　　2101199</t>
  </si>
  <si>
    <t>　　其他行政事业单位医疗支出</t>
  </si>
  <si>
    <t>212</t>
  </si>
  <si>
    <t>城乡社区支出</t>
  </si>
  <si>
    <t>　08</t>
  </si>
  <si>
    <t>　国有土地使用权出让收入安排的支出</t>
  </si>
  <si>
    <t>　　2120806</t>
  </si>
  <si>
    <t>　　土地出让业务支出</t>
  </si>
  <si>
    <t>220</t>
  </si>
  <si>
    <t>自然资源海洋气象等支出</t>
  </si>
  <si>
    <t>　01</t>
  </si>
  <si>
    <t>　自然资源事务</t>
  </si>
  <si>
    <t>　　2200101</t>
  </si>
  <si>
    <t>　　行政运行</t>
  </si>
  <si>
    <t>　　2200109</t>
  </si>
  <si>
    <t>　　自然资源调查与确权登记</t>
  </si>
  <si>
    <t>　　2200114</t>
  </si>
  <si>
    <t>　　地质勘查与矿产资源管理</t>
  </si>
  <si>
    <t>　　2200150</t>
  </si>
  <si>
    <t>　　事业运行</t>
  </si>
  <si>
    <t>　　2200199</t>
  </si>
  <si>
    <t>　　其他自然资源事务支出</t>
  </si>
  <si>
    <t>221</t>
  </si>
  <si>
    <t>住房保障支出</t>
  </si>
  <si>
    <t>　02</t>
  </si>
  <si>
    <t>　住房改革支出</t>
  </si>
  <si>
    <t>　　2210201</t>
  </si>
  <si>
    <t>　　住房公积金</t>
  </si>
  <si>
    <t>部门支出总表</t>
  </si>
  <si>
    <t>填报单位[833]景德镇市自然资源和规划局 , [833001]景德镇市自然资源和规划局 , [833002]景德镇市自然资源和规划局昌江分局 , [833005]景德镇市自然资源执法监察支队 , [833007]景德镇市自然资源和规划局高新技术产业开发区分局 , [833008]景德镇市自然资源和规划局昌南新区分局 , [833012]景德镇市自然资源和规划局珠山分局 , [833014]景德镇市不动产登记中心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</si>
  <si>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</si>
  <si>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</si>
  <si>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</si>
  <si>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</si>
  <si>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</si>
  <si>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</si>
  <si>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</si>
  <si>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</si>
  <si>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</si>
  <si>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</si>
  <si>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</si>
  <si>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</si>
  <si>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</si>
  <si>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</si>
  <si>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</si>
  <si>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</si>
  <si>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</si>
  <si>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</si>
  <si>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</si>
  <si>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2023年预算数</t>
  </si>
  <si>
    <t>一般公共预算基本支出表</t>
  </si>
  <si>
    <t>支出经济分类科目</t>
  </si>
  <si>
    <t>2023年基本支出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</si>
  <si>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</si>
  <si>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</si>
  <si>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</si>
  <si>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</si>
  <si>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</si>
  <si>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</si>
  <si>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</si>
  <si>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</si>
  <si>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</si>
  <si>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</si>
  <si>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</si>
  <si>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</si>
  <si>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</si>
  <si>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</si>
  <si>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</si>
  <si>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</si>
  <si>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</si>
  <si>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</si>
  <si>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</si>
  <si>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</si>
  <si>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</si>
  <si>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</si>
  <si>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</si>
  <si>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</si>
  <si>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</si>
  <si>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</si>
  <si>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</si>
  <si>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</si>
  <si>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</si>
  <si>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</si>
  <si>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</si>
  <si>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</si>
  <si>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</si>
  <si>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</si>
  <si>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</si>
  <si>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</si>
  <si>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</si>
  <si>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</si>
  <si>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</si>
  <si>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</si>
  <si>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30213</t>
  </si>
  <si>
    <t>　维修（护）费</t>
  </si>
  <si>
    <t>　30216</t>
  </si>
  <si>
    <t>　培训费</t>
  </si>
  <si>
    <t>　30217</t>
  </si>
  <si>
    <t>　公务接待费</t>
  </si>
  <si>
    <t>　30228</t>
  </si>
  <si>
    <t>　工会经费</t>
  </si>
  <si>
    <t>　30229</t>
  </si>
  <si>
    <t>　福利费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</si>
  <si>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</si>
  <si>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</si>
  <si>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</si>
  <si>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</si>
  <si>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</si>
  <si>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</si>
  <si>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</si>
  <si>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</si>
  <si>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30301</t>
  </si>
  <si>
    <t>　离休费</t>
  </si>
  <si>
    <t>　30305</t>
  </si>
  <si>
    <t>　生活补助</t>
  </si>
  <si>
    <t>　30307</t>
  </si>
  <si>
    <t>　医疗费补助</t>
  </si>
  <si>
    <t>　30309</t>
  </si>
  <si>
    <t>　奖励金</t>
  </si>
  <si>
    <t>注：若为空表，则为该部门（单位）无“三公”经费支出</t>
  </si>
  <si>
    <t>财政拨款“三公”经费支出表</t>
  </si>
  <si>
    <t>部门编码</t>
  </si>
  <si>
    <t>部门名称</t>
  </si>
  <si>
    <t>因公出国(境)费</t>
  </si>
  <si>
    <t>公务接待费</t>
  </si>
  <si>
    <t>公务用车运行维护费</t>
  </si>
  <si>
    <t>公务用车购置</t>
  </si>
  <si>
    <t>833</t>
  </si>
  <si>
    <t>景德镇市自然资源和规划局</t>
  </si>
  <si>
    <t>注：若为空表，则为该部门（单位）无政府性基金收支</t>
  </si>
  <si>
    <t>政府性基金预算支出表</t>
  </si>
  <si>
    <t>填报单位: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</si>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</sst>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#,##0.00;[Red]#,##0.0"/>
    <numFmt numFmtId="181" formatCode="0.0000;[Red]0.0000"/>
    <numFmt numFmtId="182" formatCode="#,##0.0000"/>
    <numFmt numFmtId="183" formatCode="0.00;[Red]0.00"/>
  </numFmts>
  <fonts count="10" x14ac:knownFonts="1">
    <font>
      <sz val="10"/>
      <name val="Arial"/>
    </font>
    <font>
      <sz val="11"/>
      <color indexed="8"/>
      <name val="Calibri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</font>
    <font>
      <b/>
      <sz val="20"/>
      <color indexed="8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 applyProtection="1"/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80" fontId="3" fillId="0" borderId="1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4" fontId="3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37" fontId="3" fillId="0" borderId="4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/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180" fontId="3" fillId="0" borderId="0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center" vertical="center"/>
    </xf>
    <xf numFmtId="181" fontId="3" fillId="0" borderId="1" xfId="0" applyNumberFormat="1" applyFont="1" applyBorder="1" applyAlignment="1" applyProtection="1">
      <alignment horizontal="left" vertical="center"/>
    </xf>
    <xf numFmtId="181" fontId="3" fillId="0" borderId="1" xfId="0" applyNumberFormat="1" applyFont="1" applyBorder="1" applyAlignment="1" applyProtection="1">
      <alignment vertical="center"/>
    </xf>
    <xf numFmtId="180" fontId="3" fillId="0" borderId="1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right" vertical="center" wrapText="1"/>
    </xf>
    <xf numFmtId="181" fontId="3" fillId="0" borderId="1" xfId="0" applyNumberFormat="1" applyFont="1" applyBorder="1" applyAlignment="1" applyProtection="1">
      <alignment horizontal="right" vertical="center" wrapText="1"/>
    </xf>
    <xf numFmtId="181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left" vertical="center"/>
    </xf>
    <xf numFmtId="180" fontId="3" fillId="2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2" fontId="4" fillId="0" borderId="0" xfId="0" applyNumberFormat="1" applyFont="1" applyBorder="1" applyAlignment="1" applyProtection="1"/>
    <xf numFmtId="183" fontId="3" fillId="0" borderId="1" xfId="0" applyNumberFormat="1" applyFont="1" applyBorder="1" applyAlignment="1" applyProtection="1">
      <alignment horizontal="left" vertical="center" wrapText="1"/>
    </xf>
    <xf numFmtId="183" fontId="4" fillId="0" borderId="0" xfId="0" applyNumberFormat="1" applyFont="1" applyBorder="1" applyAlignment="1" applyProtection="1"/>
    <xf numFmtId="183" fontId="5" fillId="0" borderId="0" xfId="0" applyNumberFormat="1" applyFont="1" applyBorder="1" applyAlignment="1" applyProtection="1">
      <alignment horizontal="right" vertical="center"/>
    </xf>
    <xf numFmtId="183" fontId="1" fillId="0" borderId="0" xfId="0" applyNumberFormat="1" applyFont="1" applyBorder="1" applyAlignment="1" applyProtection="1"/>
    <xf numFmtId="183" fontId="3" fillId="0" borderId="0" xfId="0" applyNumberFormat="1" applyFont="1" applyBorder="1" applyAlignment="1" applyProtection="1">
      <alignment horizontal="left" vertical="center"/>
    </xf>
    <xf numFmtId="183" fontId="3" fillId="0" borderId="1" xfId="0" applyNumberFormat="1" applyFont="1" applyBorder="1" applyAlignment="1" applyProtection="1">
      <alignment horizontal="center" vertical="center"/>
    </xf>
    <xf numFmtId="183" fontId="3" fillId="0" borderId="1" xfId="0" applyNumberFormat="1" applyFont="1" applyBorder="1" applyAlignment="1" applyProtection="1"/>
    <xf numFmtId="183" fontId="3" fillId="0" borderId="1" xfId="0" applyNumberFormat="1" applyFont="1" applyBorder="1" applyAlignment="1" applyProtection="1">
      <alignment vertical="center"/>
    </xf>
    <xf numFmtId="183" fontId="3" fillId="0" borderId="1" xfId="0" applyNumberFormat="1" applyFont="1" applyBorder="1" applyAlignment="1" applyProtection="1">
      <alignment horizontal="left" vertical="center"/>
    </xf>
    <xf numFmtId="183" fontId="3" fillId="0" borderId="1" xfId="0" applyNumberFormat="1" applyFont="1" applyBorder="1" applyAlignment="1" applyProtection="1">
      <alignment horizontal="right" vertical="center" wrapText="1"/>
    </xf>
    <xf numFmtId="183" fontId="8" fillId="0" borderId="0" xfId="0" applyNumberFormat="1" applyFont="1" applyBorder="1" applyAlignment="1" applyProtection="1">
      <alignment horizontal="center" vertical="center"/>
    </xf>
    <xf numFmtId="183" fontId="3" fillId="0" borderId="1" xfId="0" applyNumberFormat="1" applyFont="1" applyBorder="1" applyAlignment="1" applyProtection="1">
      <alignment horizontal="center" vertical="center"/>
    </xf>
    <xf numFmtId="183" fontId="5" fillId="0" borderId="0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54"/>
  <sheetViews>
    <sheetView showGridLines="0" tabSelected="1" topLeftCell="A16" workbookViewId="0">
      <selection activeCell="C18" sqref="C18"/>
    </sheetView>
  </sheetViews>
  <sheetFormatPr defaultColWidth="9.140625" defaultRowHeight="12.75" customHeight="1" x14ac:dyDescent="0.25"/>
  <cols>
    <col min="1" max="1" width="50" style="1" customWidth="1"/>
    <col min="2" max="2" width="25.7109375" style="1" customWidth="1"/>
    <col min="3" max="3" width="50" style="1" customWidth="1"/>
    <col min="4" max="4" width="25.7109375" style="1" customWidth="1"/>
    <col min="5" max="252" width="9.140625" style="1" customWidth="1"/>
  </cols>
  <sheetData>
    <row r="1" spans="1:251" s="1" customFormat="1" ht="19.5" customHeight="1" x14ac:dyDescent="0.25">
      <c r="A1" s="49"/>
      <c r="B1" s="49"/>
      <c r="C1" s="49"/>
      <c r="D1" s="50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</row>
    <row r="2" spans="1:251" s="1" customFormat="1" ht="29.25" customHeight="1" x14ac:dyDescent="0.25">
      <c r="A2" s="58" t="s">
        <v>0</v>
      </c>
      <c r="B2" s="58"/>
      <c r="C2" s="58"/>
      <c r="D2" s="58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  <c r="GM2" s="51"/>
      <c r="GN2" s="51"/>
      <c r="GO2" s="51"/>
      <c r="GP2" s="51"/>
      <c r="GQ2" s="51"/>
      <c r="GR2" s="51"/>
      <c r="GS2" s="51"/>
      <c r="GT2" s="51"/>
      <c r="GU2" s="51"/>
      <c r="GV2" s="51"/>
      <c r="GW2" s="51"/>
      <c r="GX2" s="51"/>
      <c r="GY2" s="51"/>
      <c r="GZ2" s="51"/>
      <c r="HA2" s="51"/>
      <c r="HB2" s="51"/>
      <c r="HC2" s="51"/>
      <c r="HD2" s="51"/>
      <c r="HE2" s="51"/>
      <c r="HF2" s="51"/>
      <c r="HG2" s="51"/>
      <c r="HH2" s="51"/>
      <c r="HI2" s="51"/>
      <c r="HJ2" s="51"/>
      <c r="HK2" s="51"/>
      <c r="HL2" s="51"/>
      <c r="HM2" s="51"/>
      <c r="HN2" s="51"/>
      <c r="HO2" s="51"/>
      <c r="HP2" s="51"/>
      <c r="HQ2" s="51"/>
      <c r="HR2" s="51"/>
      <c r="HS2" s="51"/>
      <c r="HT2" s="51"/>
      <c r="HU2" s="51"/>
      <c r="HV2" s="51"/>
      <c r="HW2" s="51"/>
      <c r="HX2" s="51"/>
      <c r="HY2" s="51"/>
      <c r="HZ2" s="51"/>
      <c r="IA2" s="51"/>
      <c r="IB2" s="51"/>
      <c r="IC2" s="51"/>
      <c r="ID2" s="51"/>
      <c r="IE2" s="51"/>
      <c r="IF2" s="51"/>
      <c r="IG2" s="51"/>
      <c r="IH2" s="51"/>
      <c r="II2" s="51"/>
      <c r="IJ2" s="51"/>
      <c r="IK2" s="51"/>
      <c r="IL2" s="51"/>
      <c r="IM2" s="51"/>
      <c r="IN2" s="51"/>
      <c r="IO2" s="51"/>
      <c r="IP2" s="51"/>
      <c r="IQ2" s="51"/>
    </row>
    <row r="3" spans="1:251" s="1" customFormat="1" ht="17.25" customHeight="1" x14ac:dyDescent="0.25">
      <c r="A3" s="52" t="s">
        <v>1</v>
      </c>
      <c r="B3" s="51"/>
      <c r="C3" s="51"/>
      <c r="D3" s="50" t="s">
        <v>2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  <c r="HW3" s="51"/>
      <c r="HX3" s="51"/>
      <c r="HY3" s="51"/>
      <c r="HZ3" s="51"/>
      <c r="IA3" s="51"/>
      <c r="IB3" s="51"/>
      <c r="IC3" s="51"/>
      <c r="ID3" s="51"/>
      <c r="IE3" s="51"/>
      <c r="IF3" s="51"/>
      <c r="IG3" s="51"/>
      <c r="IH3" s="51"/>
      <c r="II3" s="51"/>
      <c r="IJ3" s="51"/>
      <c r="IK3" s="51"/>
      <c r="IL3" s="51"/>
      <c r="IM3" s="51"/>
      <c r="IN3" s="51"/>
      <c r="IO3" s="51"/>
      <c r="IP3" s="51"/>
      <c r="IQ3" s="51"/>
    </row>
    <row r="4" spans="1:251" s="1" customFormat="1" ht="15.75" customHeight="1" x14ac:dyDescent="0.25">
      <c r="A4" s="59" t="s">
        <v>3</v>
      </c>
      <c r="B4" s="59"/>
      <c r="C4" s="59" t="s">
        <v>4</v>
      </c>
      <c r="D4" s="59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</row>
    <row r="5" spans="1:251" s="1" customFormat="1" ht="15.75" customHeight="1" x14ac:dyDescent="0.25">
      <c r="A5" s="53" t="s">
        <v>5</v>
      </c>
      <c r="B5" s="53" t="s">
        <v>6</v>
      </c>
      <c r="C5" s="53" t="s">
        <v>7</v>
      </c>
      <c r="D5" s="53" t="s">
        <v>6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</row>
    <row r="6" spans="1:251" s="1" customFormat="1" ht="15.75" customHeight="1" x14ac:dyDescent="0.25">
      <c r="A6" s="54" t="s">
        <v>8</v>
      </c>
      <c r="B6" s="43">
        <f>IF(ISBLANK(SUM(B7,B8,B9))," ",SUM(B7,B8,B9))</f>
        <v>3629.4000580000002</v>
      </c>
      <c r="C6" s="55" t="str">
        <f>IF(ISBLANK('支出总表（引用）'!A8)," ",'支出总表（引用）'!A8)</f>
        <v>社会保障和就业支出</v>
      </c>
      <c r="D6" s="17">
        <f>IF(ISBLANK('支出总表（引用）'!B8)," ",'支出总表（引用）'!B8)</f>
        <v>278.54319600000002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</row>
    <row r="7" spans="1:251" s="1" customFormat="1" ht="15.75" customHeight="1" x14ac:dyDescent="0.25">
      <c r="A7" s="56" t="s">
        <v>9</v>
      </c>
      <c r="B7" s="43">
        <v>3589.4000580000002</v>
      </c>
      <c r="C7" s="55" t="str">
        <f>IF(ISBLANK('支出总表（引用）'!A9)," ",'支出总表（引用）'!A9)</f>
        <v>卫生健康支出</v>
      </c>
      <c r="D7" s="17">
        <f>IF(ISBLANK('支出总表（引用）'!B9)," ",'支出总表（引用）'!B9)</f>
        <v>126.55032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</row>
    <row r="8" spans="1:251" s="1" customFormat="1" ht="15.75" customHeight="1" x14ac:dyDescent="0.25">
      <c r="A8" s="56" t="s">
        <v>10</v>
      </c>
      <c r="B8" s="26">
        <v>40</v>
      </c>
      <c r="C8" s="55" t="str">
        <f>IF(ISBLANK('支出总表（引用）'!A10)," ",'支出总表（引用）'!A10)</f>
        <v>城乡社区支出</v>
      </c>
      <c r="D8" s="17">
        <f>IF(ISBLANK('支出总表（引用）'!B10)," ",'支出总表（引用）'!B10)</f>
        <v>40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</row>
    <row r="9" spans="1:251" s="1" customFormat="1" ht="15.75" customHeight="1" x14ac:dyDescent="0.25">
      <c r="A9" s="56" t="s">
        <v>11</v>
      </c>
      <c r="B9" s="26"/>
      <c r="C9" s="55" t="str">
        <f>IF(ISBLANK('支出总表（引用）'!A11)," ",'支出总表（引用）'!A11)</f>
        <v>自然资源海洋气象等支出</v>
      </c>
      <c r="D9" s="17">
        <f>IF(ISBLANK('支出总表（引用）'!B11)," ",'支出总表（引用）'!B11)</f>
        <v>3629.7435999999998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</row>
    <row r="10" spans="1:251" s="1" customFormat="1" ht="15.75" customHeight="1" x14ac:dyDescent="0.25">
      <c r="A10" s="54" t="s">
        <v>12</v>
      </c>
      <c r="B10" s="43"/>
      <c r="C10" s="55" t="str">
        <f>IF(ISBLANK('支出总表（引用）'!A12)," ",'支出总表（引用）'!A12)</f>
        <v>住房保障支出</v>
      </c>
      <c r="D10" s="17">
        <f>IF(ISBLANK('支出总表（引用）'!B12)," ",'支出总表（引用）'!B12)</f>
        <v>152.56294199999999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</row>
    <row r="11" spans="1:251" s="1" customFormat="1" ht="15.75" customHeight="1" x14ac:dyDescent="0.25">
      <c r="A11" s="56" t="s">
        <v>13</v>
      </c>
      <c r="B11" s="43"/>
      <c r="C11" s="55" t="str">
        <f>IF(ISBLANK('支出总表（引用）'!A13)," ",'支出总表（引用）'!A13)</f>
        <v xml:space="preserve"> </v>
      </c>
      <c r="D11" s="17" t="str">
        <f>IF(ISBLANK('支出总表（引用）'!B13)," ",'支出总表（引用）'!B13)</f>
        <v xml:space="preserve"> 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</row>
    <row r="12" spans="1:251" s="1" customFormat="1" ht="15.75" customHeight="1" x14ac:dyDescent="0.25">
      <c r="A12" s="56" t="s">
        <v>14</v>
      </c>
      <c r="B12" s="43"/>
      <c r="C12" s="55" t="str">
        <f>IF(ISBLANK('支出总表（引用）'!A14)," ",'支出总表（引用）'!A14)</f>
        <v xml:space="preserve"> </v>
      </c>
      <c r="D12" s="17" t="str">
        <f>IF(ISBLANK('支出总表（引用）'!B14)," ",'支出总表（引用）'!B14)</f>
        <v xml:space="preserve"> 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</row>
    <row r="13" spans="1:251" s="1" customFormat="1" ht="15.75" customHeight="1" x14ac:dyDescent="0.25">
      <c r="A13" s="56" t="s">
        <v>15</v>
      </c>
      <c r="B13" s="43"/>
      <c r="C13" s="55" t="str">
        <f>IF(ISBLANK('支出总表（引用）'!A15)," ",'支出总表（引用）'!A15)</f>
        <v xml:space="preserve"> </v>
      </c>
      <c r="D13" s="17" t="str">
        <f>IF(ISBLANK('支出总表（引用）'!B15)," ",'支出总表（引用）'!B15)</f>
        <v xml:space="preserve"> </v>
      </c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</row>
    <row r="14" spans="1:251" s="1" customFormat="1" ht="15.75" customHeight="1" x14ac:dyDescent="0.25">
      <c r="A14" s="56" t="s">
        <v>16</v>
      </c>
      <c r="B14" s="26"/>
      <c r="C14" s="55" t="str">
        <f>IF(ISBLANK('支出总表（引用）'!A16)," ",'支出总表（引用）'!A16)</f>
        <v xml:space="preserve"> </v>
      </c>
      <c r="D14" s="17" t="str">
        <f>IF(ISBLANK('支出总表（引用）'!B16)," ",'支出总表（引用）'!B16)</f>
        <v xml:space="preserve"> </v>
      </c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</row>
    <row r="15" spans="1:251" s="1" customFormat="1" ht="15.75" customHeight="1" x14ac:dyDescent="0.25">
      <c r="A15" s="56" t="s">
        <v>17</v>
      </c>
      <c r="B15" s="26">
        <v>598</v>
      </c>
      <c r="C15" s="55" t="str">
        <f>IF(ISBLANK('支出总表（引用）'!A17)," ",'支出总表（引用）'!A17)</f>
        <v xml:space="preserve"> </v>
      </c>
      <c r="D15" s="17" t="str">
        <f>IF(ISBLANK('支出总表（引用）'!B17)," ",'支出总表（引用）'!B17)</f>
        <v xml:space="preserve"> </v>
      </c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</row>
    <row r="16" spans="1:251" s="1" customFormat="1" ht="15.75" customHeight="1" x14ac:dyDescent="0.25">
      <c r="A16" s="54"/>
      <c r="B16" s="57"/>
      <c r="C16" s="55" t="str">
        <f>IF(ISBLANK('支出总表（引用）'!A18)," ",'支出总表（引用）'!A18)</f>
        <v xml:space="preserve"> </v>
      </c>
      <c r="D16" s="17" t="str">
        <f>IF(ISBLANK('支出总表（引用）'!B18)," ",'支出总表（引用）'!B18)</f>
        <v xml:space="preserve"> </v>
      </c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</row>
    <row r="17" spans="1:251" s="1" customFormat="1" ht="15.75" customHeight="1" x14ac:dyDescent="0.25">
      <c r="A17" s="54"/>
      <c r="B17" s="57"/>
      <c r="C17" s="55" t="str">
        <f>IF(ISBLANK('支出总表（引用）'!A19)," ",'支出总表（引用）'!A19)</f>
        <v xml:space="preserve"> </v>
      </c>
      <c r="D17" s="17" t="str">
        <f>IF(ISBLANK('支出总表（引用）'!B19)," ",'支出总表（引用）'!B19)</f>
        <v xml:space="preserve"> </v>
      </c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</row>
    <row r="18" spans="1:251" s="1" customFormat="1" ht="15.75" customHeight="1" x14ac:dyDescent="0.25">
      <c r="A18" s="54"/>
      <c r="B18" s="57"/>
      <c r="C18" s="55" t="str">
        <f>IF(ISBLANK('支出总表（引用）'!A20)," ",'支出总表（引用）'!A20)</f>
        <v xml:space="preserve"> </v>
      </c>
      <c r="D18" s="17" t="str">
        <f>IF(ISBLANK('支出总表（引用）'!B20)," ",'支出总表（引用）'!B20)</f>
        <v xml:space="preserve"> 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</row>
    <row r="19" spans="1:251" s="1" customFormat="1" ht="15.75" customHeight="1" x14ac:dyDescent="0.25">
      <c r="A19" s="54"/>
      <c r="B19" s="57"/>
      <c r="C19" s="55" t="str">
        <f>IF(ISBLANK('支出总表（引用）'!A21)," ",'支出总表（引用）'!A21)</f>
        <v xml:space="preserve"> </v>
      </c>
      <c r="D19" s="17" t="str">
        <f>IF(ISBLANK('支出总表（引用）'!B21)," ",'支出总表（引用）'!B21)</f>
        <v xml:space="preserve"> </v>
      </c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</row>
    <row r="20" spans="1:251" s="1" customFormat="1" ht="15.75" customHeight="1" x14ac:dyDescent="0.25">
      <c r="A20" s="54"/>
      <c r="B20" s="57"/>
      <c r="C20" s="55" t="str">
        <f>IF(ISBLANK('支出总表（引用）'!A22)," ",'支出总表（引用）'!A22)</f>
        <v xml:space="preserve"> </v>
      </c>
      <c r="D20" s="17" t="str">
        <f>IF(ISBLANK('支出总表（引用）'!B22)," ",'支出总表（引用）'!B22)</f>
        <v xml:space="preserve"> </v>
      </c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</row>
    <row r="21" spans="1:251" s="1" customFormat="1" ht="15.75" customHeight="1" x14ac:dyDescent="0.25">
      <c r="A21" s="54"/>
      <c r="B21" s="57"/>
      <c r="C21" s="55" t="str">
        <f>IF(ISBLANK('支出总表（引用）'!A23)," ",'支出总表（引用）'!A23)</f>
        <v xml:space="preserve"> </v>
      </c>
      <c r="D21" s="17" t="str">
        <f>IF(ISBLANK('支出总表（引用）'!B23)," ",'支出总表（引用）'!B23)</f>
        <v xml:space="preserve"> </v>
      </c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</row>
    <row r="22" spans="1:251" s="1" customFormat="1" ht="15.75" customHeight="1" x14ac:dyDescent="0.25">
      <c r="A22" s="54"/>
      <c r="B22" s="57"/>
      <c r="C22" s="55" t="str">
        <f>IF(ISBLANK('支出总表（引用）'!A24)," ",'支出总表（引用）'!A24)</f>
        <v xml:space="preserve"> </v>
      </c>
      <c r="D22" s="17" t="str">
        <f>IF(ISBLANK('支出总表（引用）'!B24)," ",'支出总表（引用）'!B24)</f>
        <v xml:space="preserve"> </v>
      </c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</row>
    <row r="23" spans="1:251" s="1" customFormat="1" ht="15.75" customHeight="1" x14ac:dyDescent="0.25">
      <c r="A23" s="54"/>
      <c r="B23" s="57"/>
      <c r="C23" s="55" t="str">
        <f>IF(ISBLANK('支出总表（引用）'!A25)," ",'支出总表（引用）'!A25)</f>
        <v xml:space="preserve"> </v>
      </c>
      <c r="D23" s="17" t="str">
        <f>IF(ISBLANK('支出总表（引用）'!B25)," ",'支出总表（引用）'!B25)</f>
        <v xml:space="preserve"> 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</row>
    <row r="24" spans="1:251" s="1" customFormat="1" ht="15.75" customHeight="1" x14ac:dyDescent="0.25">
      <c r="A24" s="54"/>
      <c r="B24" s="57"/>
      <c r="C24" s="55" t="str">
        <f>IF(ISBLANK('支出总表（引用）'!A26)," ",'支出总表（引用）'!A26)</f>
        <v xml:space="preserve"> </v>
      </c>
      <c r="D24" s="17" t="str">
        <f>IF(ISBLANK('支出总表（引用）'!B26)," ",'支出总表（引用）'!B26)</f>
        <v xml:space="preserve"> </v>
      </c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</row>
    <row r="25" spans="1:251" s="1" customFormat="1" ht="15.75" customHeight="1" x14ac:dyDescent="0.25">
      <c r="A25" s="54"/>
      <c r="B25" s="57"/>
      <c r="C25" s="55" t="str">
        <f>IF(ISBLANK('支出总表（引用）'!A27)," ",'支出总表（引用）'!A27)</f>
        <v xml:space="preserve"> </v>
      </c>
      <c r="D25" s="17" t="str">
        <f>IF(ISBLANK('支出总表（引用）'!B27)," ",'支出总表（引用）'!B27)</f>
        <v xml:space="preserve"> </v>
      </c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</row>
    <row r="26" spans="1:251" s="1" customFormat="1" ht="15.75" customHeight="1" x14ac:dyDescent="0.25">
      <c r="A26" s="54"/>
      <c r="B26" s="57"/>
      <c r="C26" s="55" t="str">
        <f>IF(ISBLANK('支出总表（引用）'!A28)," ",'支出总表（引用）'!A28)</f>
        <v xml:space="preserve"> </v>
      </c>
      <c r="D26" s="17" t="str">
        <f>IF(ISBLANK('支出总表（引用）'!B28)," ",'支出总表（引用）'!B28)</f>
        <v xml:space="preserve"> </v>
      </c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</row>
    <row r="27" spans="1:251" s="1" customFormat="1" ht="15.75" customHeight="1" x14ac:dyDescent="0.25">
      <c r="A27" s="54"/>
      <c r="B27" s="57"/>
      <c r="C27" s="55" t="str">
        <f>IF(ISBLANK('支出总表（引用）'!A29)," ",'支出总表（引用）'!A29)</f>
        <v xml:space="preserve"> </v>
      </c>
      <c r="D27" s="17" t="str">
        <f>IF(ISBLANK('支出总表（引用）'!B29)," ",'支出总表（引用）'!B29)</f>
        <v xml:space="preserve"> </v>
      </c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</row>
    <row r="28" spans="1:251" s="1" customFormat="1" ht="15.75" customHeight="1" x14ac:dyDescent="0.25">
      <c r="A28" s="54"/>
      <c r="B28" s="57"/>
      <c r="C28" s="55" t="str">
        <f>IF(ISBLANK('支出总表（引用）'!A30)," ",'支出总表（引用）'!A30)</f>
        <v xml:space="preserve"> </v>
      </c>
      <c r="D28" s="17" t="str">
        <f>IF(ISBLANK('支出总表（引用）'!B30)," ",'支出总表（引用）'!B30)</f>
        <v xml:space="preserve"> </v>
      </c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</row>
    <row r="29" spans="1:251" s="1" customFormat="1" ht="15.75" customHeight="1" x14ac:dyDescent="0.25">
      <c r="A29" s="54"/>
      <c r="B29" s="57"/>
      <c r="C29" s="55" t="str">
        <f>IF(ISBLANK('支出总表（引用）'!A31)," ",'支出总表（引用）'!A31)</f>
        <v xml:space="preserve"> </v>
      </c>
      <c r="D29" s="17" t="str">
        <f>IF(ISBLANK('支出总表（引用）'!B31)," ",'支出总表（引用）'!B31)</f>
        <v xml:space="preserve"> 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</row>
    <row r="30" spans="1:251" s="1" customFormat="1" ht="15.75" customHeight="1" x14ac:dyDescent="0.25">
      <c r="A30" s="54"/>
      <c r="B30" s="57"/>
      <c r="C30" s="55" t="str">
        <f>IF(ISBLANK('支出总表（引用）'!A32)," ",'支出总表（引用）'!A32)</f>
        <v xml:space="preserve"> </v>
      </c>
      <c r="D30" s="17" t="str">
        <f>IF(ISBLANK('支出总表（引用）'!B32)," ",'支出总表（引用）'!B32)</f>
        <v xml:space="preserve"> </v>
      </c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</row>
    <row r="31" spans="1:251" s="1" customFormat="1" ht="15.75" customHeight="1" x14ac:dyDescent="0.25">
      <c r="A31" s="54"/>
      <c r="B31" s="57"/>
      <c r="C31" s="55" t="str">
        <f>IF(ISBLANK('支出总表（引用）'!A33)," ",'支出总表（引用）'!A33)</f>
        <v xml:space="preserve"> </v>
      </c>
      <c r="D31" s="17" t="str">
        <f>IF(ISBLANK('支出总表（引用）'!B33)," ",'支出总表（引用）'!B33)</f>
        <v xml:space="preserve"> </v>
      </c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</row>
    <row r="32" spans="1:251" s="1" customFormat="1" ht="15.75" customHeight="1" x14ac:dyDescent="0.25">
      <c r="A32" s="54"/>
      <c r="B32" s="57"/>
      <c r="C32" s="55" t="str">
        <f>IF(ISBLANK('支出总表（引用）'!A34)," ",'支出总表（引用）'!A34)</f>
        <v xml:space="preserve"> </v>
      </c>
      <c r="D32" s="17" t="str">
        <f>IF(ISBLANK('支出总表（引用）'!B34)," ",'支出总表（引用）'!B34)</f>
        <v xml:space="preserve"> 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</row>
    <row r="33" spans="1:251" s="1" customFormat="1" ht="15.75" customHeight="1" x14ac:dyDescent="0.25">
      <c r="A33" s="54"/>
      <c r="B33" s="57"/>
      <c r="C33" s="55" t="str">
        <f>IF(ISBLANK('支出总表（引用）'!A35)," ",'支出总表（引用）'!A35)</f>
        <v xml:space="preserve"> </v>
      </c>
      <c r="D33" s="17" t="str">
        <f>IF(ISBLANK('支出总表（引用）'!B35)," ",'支出总表（引用）'!B35)</f>
        <v xml:space="preserve"> </v>
      </c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</row>
    <row r="34" spans="1:251" s="1" customFormat="1" ht="15.75" customHeight="1" x14ac:dyDescent="0.25">
      <c r="A34" s="54"/>
      <c r="B34" s="57"/>
      <c r="C34" s="55" t="str">
        <f>IF(ISBLANK('支出总表（引用）'!A36)," ",'支出总表（引用）'!A36)</f>
        <v xml:space="preserve"> </v>
      </c>
      <c r="D34" s="17" t="str">
        <f>IF(ISBLANK('支出总表（引用）'!B36)," ",'支出总表（引用）'!B36)</f>
        <v xml:space="preserve"> </v>
      </c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</row>
    <row r="35" spans="1:251" s="1" customFormat="1" ht="15.75" customHeight="1" x14ac:dyDescent="0.25">
      <c r="A35" s="54"/>
      <c r="B35" s="57"/>
      <c r="C35" s="55" t="str">
        <f>IF(ISBLANK('支出总表（引用）'!A37)," ",'支出总表（引用）'!A37)</f>
        <v xml:space="preserve"> </v>
      </c>
      <c r="D35" s="17" t="str">
        <f>IF(ISBLANK('支出总表（引用）'!B37)," ",'支出总表（引用）'!B37)</f>
        <v xml:space="preserve"> 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</row>
    <row r="36" spans="1:251" s="1" customFormat="1" ht="15.75" customHeight="1" x14ac:dyDescent="0.25">
      <c r="A36" s="54"/>
      <c r="B36" s="57"/>
      <c r="C36" s="55" t="str">
        <f>IF(ISBLANK('支出总表（引用）'!A38)," ",'支出总表（引用）'!A38)</f>
        <v xml:space="preserve"> </v>
      </c>
      <c r="D36" s="17" t="str">
        <f>IF(ISBLANK('支出总表（引用）'!B38)," ",'支出总表（引用）'!B38)</f>
        <v xml:space="preserve"> 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</row>
    <row r="37" spans="1:251" s="1" customFormat="1" ht="15.75" customHeight="1" x14ac:dyDescent="0.25">
      <c r="A37" s="54"/>
      <c r="B37" s="57"/>
      <c r="C37" s="55" t="str">
        <f>IF(ISBLANK('支出总表（引用）'!A39)," ",'支出总表（引用）'!A39)</f>
        <v xml:space="preserve"> </v>
      </c>
      <c r="D37" s="17" t="str">
        <f>IF(ISBLANK('支出总表（引用）'!B39)," ",'支出总表（引用）'!B39)</f>
        <v xml:space="preserve"> </v>
      </c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</row>
    <row r="38" spans="1:251" s="1" customFormat="1" ht="15.75" customHeight="1" x14ac:dyDescent="0.25">
      <c r="A38" s="54"/>
      <c r="B38" s="57"/>
      <c r="C38" s="55" t="str">
        <f>IF(ISBLANK('支出总表（引用）'!A40)," ",'支出总表（引用）'!A40)</f>
        <v xml:space="preserve"> </v>
      </c>
      <c r="D38" s="17" t="str">
        <f>IF(ISBLANK('支出总表（引用）'!B40)," ",'支出总表（引用）'!B40)</f>
        <v xml:space="preserve"> </v>
      </c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</row>
    <row r="39" spans="1:251" s="1" customFormat="1" ht="15.75" customHeight="1" x14ac:dyDescent="0.25">
      <c r="A39" s="54"/>
      <c r="B39" s="57"/>
      <c r="C39" s="55" t="str">
        <f>IF(ISBLANK('支出总表（引用）'!A41)," ",'支出总表（引用）'!A41)</f>
        <v xml:space="preserve"> </v>
      </c>
      <c r="D39" s="17" t="str">
        <f>IF(ISBLANK('支出总表（引用）'!B41)," ",'支出总表（引用）'!B41)</f>
        <v xml:space="preserve"> </v>
      </c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</row>
    <row r="40" spans="1:251" s="1" customFormat="1" ht="15.75" customHeight="1" x14ac:dyDescent="0.25">
      <c r="A40" s="54"/>
      <c r="B40" s="57"/>
      <c r="C40" s="55" t="str">
        <f>IF(ISBLANK('支出总表（引用）'!A42)," ",'支出总表（引用）'!A42)</f>
        <v xml:space="preserve"> </v>
      </c>
      <c r="D40" s="17" t="str">
        <f>IF(ISBLANK('支出总表（引用）'!B42)," ",'支出总表（引用）'!B42)</f>
        <v xml:space="preserve"> </v>
      </c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</row>
    <row r="41" spans="1:251" s="1" customFormat="1" ht="15.75" customHeight="1" x14ac:dyDescent="0.25">
      <c r="A41" s="54"/>
      <c r="B41" s="57"/>
      <c r="C41" s="55" t="str">
        <f>IF(ISBLANK('支出总表（引用）'!A43)," ",'支出总表（引用）'!A43)</f>
        <v xml:space="preserve"> </v>
      </c>
      <c r="D41" s="17" t="str">
        <f>IF(ISBLANK('支出总表（引用）'!B43)," ",'支出总表（引用）'!B43)</f>
        <v xml:space="preserve"> </v>
      </c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1"/>
      <c r="IJ41" s="51"/>
      <c r="IK41" s="51"/>
      <c r="IL41" s="51"/>
      <c r="IM41" s="51"/>
      <c r="IN41" s="51"/>
      <c r="IO41" s="51"/>
      <c r="IP41" s="51"/>
      <c r="IQ41" s="51"/>
    </row>
    <row r="42" spans="1:251" s="1" customFormat="1" ht="15.75" customHeight="1" x14ac:dyDescent="0.25">
      <c r="A42" s="54"/>
      <c r="B42" s="57"/>
      <c r="C42" s="55" t="str">
        <f>IF(ISBLANK('支出总表（引用）'!A44)," ",'支出总表（引用）'!A44)</f>
        <v xml:space="preserve"> </v>
      </c>
      <c r="D42" s="17" t="str">
        <f>IF(ISBLANK('支出总表（引用）'!B44)," ",'支出总表（引用）'!B44)</f>
        <v xml:space="preserve"> </v>
      </c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</row>
    <row r="43" spans="1:251" s="1" customFormat="1" ht="15.75" customHeight="1" x14ac:dyDescent="0.25">
      <c r="A43" s="54"/>
      <c r="B43" s="57"/>
      <c r="C43" s="55" t="str">
        <f>IF(ISBLANK('支出总表（引用）'!A45)," ",'支出总表（引用）'!A45)</f>
        <v xml:space="preserve"> </v>
      </c>
      <c r="D43" s="17" t="str">
        <f>IF(ISBLANK('支出总表（引用）'!B45)," ",'支出总表（引用）'!B45)</f>
        <v xml:space="preserve"> </v>
      </c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</row>
    <row r="44" spans="1:251" s="1" customFormat="1" ht="15.75" customHeight="1" x14ac:dyDescent="0.25">
      <c r="A44" s="54"/>
      <c r="B44" s="57"/>
      <c r="C44" s="55" t="str">
        <f>IF(ISBLANK('支出总表（引用）'!A46)," ",'支出总表（引用）'!A46)</f>
        <v xml:space="preserve"> </v>
      </c>
      <c r="D44" s="17" t="str">
        <f>IF(ISBLANK('支出总表（引用）'!B46)," ",'支出总表（引用）'!B46)</f>
        <v xml:space="preserve"> </v>
      </c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</row>
    <row r="45" spans="1:251" s="1" customFormat="1" ht="15.75" customHeight="1" x14ac:dyDescent="0.25">
      <c r="A45" s="54"/>
      <c r="B45" s="57"/>
      <c r="C45" s="55" t="str">
        <f>IF(ISBLANK('支出总表（引用）'!A47)," ",'支出总表（引用）'!A47)</f>
        <v xml:space="preserve"> </v>
      </c>
      <c r="D45" s="17" t="str">
        <f>IF(ISBLANK('支出总表（引用）'!B47)," ",'支出总表（引用）'!B47)</f>
        <v xml:space="preserve"> </v>
      </c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  <c r="HA45" s="51"/>
      <c r="HB45" s="51"/>
      <c r="HC45" s="51"/>
      <c r="HD45" s="51"/>
      <c r="HE45" s="51"/>
      <c r="HF45" s="51"/>
      <c r="HG45" s="51"/>
      <c r="HH45" s="51"/>
      <c r="HI45" s="51"/>
      <c r="HJ45" s="51"/>
      <c r="HK45" s="51"/>
      <c r="HL45" s="51"/>
      <c r="HM45" s="51"/>
      <c r="HN45" s="51"/>
      <c r="HO45" s="51"/>
      <c r="HP45" s="51"/>
      <c r="HQ45" s="51"/>
      <c r="HR45" s="51"/>
      <c r="HS45" s="51"/>
      <c r="HT45" s="51"/>
      <c r="HU45" s="51"/>
      <c r="HV45" s="51"/>
      <c r="HW45" s="51"/>
      <c r="HX45" s="51"/>
      <c r="HY45" s="51"/>
      <c r="HZ45" s="51"/>
      <c r="IA45" s="51"/>
      <c r="IB45" s="51"/>
      <c r="IC45" s="51"/>
      <c r="ID45" s="51"/>
      <c r="IE45" s="51"/>
      <c r="IF45" s="51"/>
      <c r="IG45" s="51"/>
      <c r="IH45" s="51"/>
      <c r="II45" s="51"/>
      <c r="IJ45" s="51"/>
      <c r="IK45" s="51"/>
      <c r="IL45" s="51"/>
      <c r="IM45" s="51"/>
      <c r="IN45" s="51"/>
      <c r="IO45" s="51"/>
      <c r="IP45" s="51"/>
      <c r="IQ45" s="51"/>
    </row>
    <row r="46" spans="1:251" s="1" customFormat="1" ht="15.75" customHeight="1" x14ac:dyDescent="0.25">
      <c r="A46" s="54"/>
      <c r="B46" s="57"/>
      <c r="C46" s="55" t="str">
        <f>IF(ISBLANK('支出总表（引用）'!A48)," ",'支出总表（引用）'!A48)</f>
        <v xml:space="preserve"> </v>
      </c>
      <c r="D46" s="17" t="str">
        <f>IF(ISBLANK('支出总表（引用）'!B48)," ",'支出总表（引用）'!B48)</f>
        <v xml:space="preserve"> 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</row>
    <row r="47" spans="1:251" s="1" customFormat="1" ht="15.75" customHeight="1" x14ac:dyDescent="0.25">
      <c r="A47" s="54"/>
      <c r="B47" s="57"/>
      <c r="C47" s="55" t="str">
        <f>IF(ISBLANK('支出总表（引用）'!A49)," ",'支出总表（引用）'!A49)</f>
        <v xml:space="preserve"> </v>
      </c>
      <c r="D47" s="17" t="str">
        <f>IF(ISBLANK('支出总表（引用）'!B49)," ",'支出总表（引用）'!B49)</f>
        <v xml:space="preserve"> 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</row>
    <row r="48" spans="1:251" s="1" customFormat="1" ht="15.75" customHeight="1" x14ac:dyDescent="0.25">
      <c r="A48" s="56"/>
      <c r="B48" s="57"/>
      <c r="C48" s="55"/>
      <c r="D48" s="17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</row>
    <row r="49" spans="1:251" s="1" customFormat="1" ht="15.75" customHeight="1" x14ac:dyDescent="0.25">
      <c r="A49" s="53" t="s">
        <v>18</v>
      </c>
      <c r="B49" s="26">
        <v>4227.4000580000002</v>
      </c>
      <c r="C49" s="53" t="s">
        <v>19</v>
      </c>
      <c r="D49" s="26">
        <f>IF(ISBLANK('支出总表（引用）'!B7)," ",'支出总表（引用）'!B7)</f>
        <v>4227.4000580000002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A49" s="51"/>
      <c r="FB49" s="51"/>
      <c r="FC49" s="51"/>
      <c r="FD49" s="51"/>
      <c r="FE49" s="51"/>
      <c r="FF49" s="51"/>
      <c r="FG49" s="51"/>
      <c r="FH49" s="51"/>
      <c r="FI49" s="51"/>
      <c r="FJ49" s="51"/>
      <c r="FK49" s="51"/>
      <c r="FL49" s="51"/>
      <c r="FM49" s="51"/>
      <c r="FN49" s="51"/>
      <c r="FO49" s="51"/>
      <c r="FP49" s="51"/>
      <c r="FQ49" s="51"/>
      <c r="FR49" s="51"/>
      <c r="FS49" s="51"/>
      <c r="FT49" s="51"/>
      <c r="FU49" s="51"/>
      <c r="FV49" s="51"/>
      <c r="FW49" s="51"/>
      <c r="FX49" s="51"/>
      <c r="FY49" s="51"/>
      <c r="FZ49" s="51"/>
      <c r="GA49" s="51"/>
      <c r="GB49" s="51"/>
      <c r="GC49" s="51"/>
      <c r="GD49" s="51"/>
      <c r="GE49" s="51"/>
      <c r="GF49" s="51"/>
      <c r="GG49" s="51"/>
      <c r="GH49" s="51"/>
      <c r="GI49" s="51"/>
      <c r="GJ49" s="51"/>
      <c r="GK49" s="51"/>
      <c r="GL49" s="51"/>
      <c r="GM49" s="51"/>
      <c r="GN49" s="51"/>
      <c r="GO49" s="51"/>
      <c r="GP49" s="51"/>
      <c r="GQ49" s="51"/>
      <c r="GR49" s="51"/>
      <c r="GS49" s="51"/>
      <c r="GT49" s="51"/>
      <c r="GU49" s="51"/>
      <c r="GV49" s="51"/>
      <c r="GW49" s="51"/>
      <c r="GX49" s="51"/>
      <c r="GY49" s="51"/>
      <c r="GZ49" s="51"/>
      <c r="HA49" s="51"/>
      <c r="HB49" s="51"/>
      <c r="HC49" s="51"/>
      <c r="HD49" s="51"/>
      <c r="HE49" s="51"/>
      <c r="HF49" s="51"/>
      <c r="HG49" s="51"/>
      <c r="HH49" s="51"/>
      <c r="HI49" s="51"/>
      <c r="HJ49" s="51"/>
      <c r="HK49" s="51"/>
      <c r="HL49" s="51"/>
      <c r="HM49" s="51"/>
      <c r="HN49" s="51"/>
      <c r="HO49" s="51"/>
      <c r="HP49" s="51"/>
      <c r="HQ49" s="51"/>
      <c r="HR49" s="51"/>
      <c r="HS49" s="51"/>
      <c r="HT49" s="51"/>
      <c r="HU49" s="51"/>
      <c r="HV49" s="51"/>
      <c r="HW49" s="51"/>
      <c r="HX49" s="51"/>
      <c r="HY49" s="51"/>
      <c r="HZ49" s="51"/>
      <c r="IA49" s="51"/>
      <c r="IB49" s="51"/>
      <c r="IC49" s="51"/>
      <c r="ID49" s="51"/>
      <c r="IE49" s="51"/>
      <c r="IF49" s="51"/>
      <c r="IG49" s="51"/>
      <c r="IH49" s="51"/>
      <c r="II49" s="51"/>
      <c r="IJ49" s="51"/>
      <c r="IK49" s="51"/>
      <c r="IL49" s="51"/>
      <c r="IM49" s="51"/>
      <c r="IN49" s="51"/>
      <c r="IO49" s="51"/>
      <c r="IP49" s="51"/>
      <c r="IQ49" s="51"/>
    </row>
    <row r="50" spans="1:251" s="1" customFormat="1" ht="15.75" customHeight="1" x14ac:dyDescent="0.25">
      <c r="A50" s="56" t="s">
        <v>20</v>
      </c>
      <c r="B50" s="26"/>
      <c r="C50" s="56" t="s">
        <v>21</v>
      </c>
      <c r="D50" s="26" t="str">
        <f>IF(ISBLANK('支出总表（引用）'!C7)," ",'支出总表（引用）'!C7)</f>
        <v xml:space="preserve"> 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</row>
    <row r="51" spans="1:251" s="1" customFormat="1" ht="15.75" customHeight="1" x14ac:dyDescent="0.25">
      <c r="A51" s="56" t="s">
        <v>22</v>
      </c>
      <c r="B51" s="26"/>
      <c r="C51" s="2"/>
      <c r="D51" s="2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1"/>
      <c r="EZ51" s="51"/>
      <c r="FA51" s="51"/>
      <c r="FB51" s="51"/>
      <c r="FC51" s="51"/>
      <c r="FD51" s="51"/>
      <c r="FE51" s="51"/>
      <c r="FF51" s="51"/>
      <c r="FG51" s="51"/>
      <c r="FH51" s="51"/>
      <c r="FI51" s="51"/>
      <c r="FJ51" s="51"/>
      <c r="FK51" s="51"/>
      <c r="FL51" s="51"/>
      <c r="FM51" s="51"/>
      <c r="FN51" s="51"/>
      <c r="FO51" s="51"/>
      <c r="FP51" s="51"/>
      <c r="FQ51" s="51"/>
      <c r="FR51" s="51"/>
      <c r="FS51" s="51"/>
      <c r="FT51" s="51"/>
      <c r="FU51" s="51"/>
      <c r="FV51" s="51"/>
      <c r="FW51" s="51"/>
      <c r="FX51" s="51"/>
      <c r="FY51" s="51"/>
      <c r="FZ51" s="51"/>
      <c r="GA51" s="51"/>
      <c r="GB51" s="51"/>
      <c r="GC51" s="51"/>
      <c r="GD51" s="51"/>
      <c r="GE51" s="51"/>
      <c r="GF51" s="51"/>
      <c r="GG51" s="51"/>
      <c r="GH51" s="51"/>
      <c r="GI51" s="51"/>
      <c r="GJ51" s="51"/>
      <c r="GK51" s="51"/>
      <c r="GL51" s="51"/>
      <c r="GM51" s="51"/>
      <c r="GN51" s="51"/>
      <c r="GO51" s="51"/>
      <c r="GP51" s="51"/>
      <c r="GQ51" s="51"/>
      <c r="GR51" s="51"/>
      <c r="GS51" s="51"/>
      <c r="GT51" s="51"/>
      <c r="GU51" s="51"/>
      <c r="GV51" s="51"/>
      <c r="GW51" s="51"/>
      <c r="GX51" s="51"/>
      <c r="GY51" s="51"/>
      <c r="GZ51" s="51"/>
      <c r="HA51" s="51"/>
      <c r="HB51" s="51"/>
      <c r="HC51" s="51"/>
      <c r="HD51" s="51"/>
      <c r="HE51" s="51"/>
      <c r="HF51" s="51"/>
      <c r="HG51" s="51"/>
      <c r="HH51" s="51"/>
      <c r="HI51" s="51"/>
      <c r="HJ51" s="51"/>
      <c r="HK51" s="51"/>
      <c r="HL51" s="51"/>
      <c r="HM51" s="51"/>
      <c r="HN51" s="51"/>
      <c r="HO51" s="51"/>
      <c r="HP51" s="51"/>
      <c r="HQ51" s="51"/>
      <c r="HR51" s="51"/>
      <c r="HS51" s="51"/>
      <c r="HT51" s="51"/>
      <c r="HU51" s="51"/>
      <c r="HV51" s="51"/>
      <c r="HW51" s="51"/>
      <c r="HX51" s="51"/>
      <c r="HY51" s="51"/>
      <c r="HZ51" s="51"/>
      <c r="IA51" s="51"/>
      <c r="IB51" s="51"/>
      <c r="IC51" s="51"/>
      <c r="ID51" s="51"/>
      <c r="IE51" s="51"/>
      <c r="IF51" s="51"/>
      <c r="IG51" s="51"/>
      <c r="IH51" s="51"/>
      <c r="II51" s="51"/>
      <c r="IJ51" s="51"/>
      <c r="IK51" s="51"/>
      <c r="IL51" s="51"/>
      <c r="IM51" s="51"/>
      <c r="IN51" s="51"/>
      <c r="IO51" s="51"/>
      <c r="IP51" s="51"/>
      <c r="IQ51" s="51"/>
    </row>
    <row r="52" spans="1:251" s="1" customFormat="1" ht="15.75" customHeight="1" x14ac:dyDescent="0.25">
      <c r="A52" s="54"/>
      <c r="B52" s="26"/>
      <c r="C52" s="54"/>
      <c r="D52" s="26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51"/>
      <c r="EX52" s="51"/>
      <c r="EY52" s="51"/>
      <c r="EZ52" s="51"/>
      <c r="FA52" s="51"/>
      <c r="FB52" s="51"/>
      <c r="FC52" s="51"/>
      <c r="FD52" s="51"/>
      <c r="FE52" s="51"/>
      <c r="FF52" s="51"/>
      <c r="FG52" s="51"/>
      <c r="FH52" s="51"/>
      <c r="FI52" s="51"/>
      <c r="FJ52" s="51"/>
      <c r="FK52" s="51"/>
      <c r="FL52" s="51"/>
      <c r="FM52" s="51"/>
      <c r="FN52" s="51"/>
      <c r="FO52" s="51"/>
      <c r="FP52" s="51"/>
      <c r="FQ52" s="51"/>
      <c r="FR52" s="51"/>
      <c r="FS52" s="51"/>
      <c r="FT52" s="51"/>
      <c r="FU52" s="51"/>
      <c r="FV52" s="51"/>
      <c r="FW52" s="51"/>
      <c r="FX52" s="51"/>
      <c r="FY52" s="51"/>
      <c r="FZ52" s="51"/>
      <c r="GA52" s="51"/>
      <c r="GB52" s="51"/>
      <c r="GC52" s="51"/>
      <c r="GD52" s="51"/>
      <c r="GE52" s="51"/>
      <c r="GF52" s="51"/>
      <c r="GG52" s="51"/>
      <c r="GH52" s="51"/>
      <c r="GI52" s="51"/>
      <c r="GJ52" s="51"/>
      <c r="GK52" s="51"/>
      <c r="GL52" s="51"/>
      <c r="GM52" s="51"/>
      <c r="GN52" s="51"/>
      <c r="GO52" s="51"/>
      <c r="GP52" s="51"/>
      <c r="GQ52" s="51"/>
      <c r="GR52" s="51"/>
      <c r="GS52" s="51"/>
      <c r="GT52" s="51"/>
      <c r="GU52" s="51"/>
      <c r="GV52" s="51"/>
      <c r="GW52" s="51"/>
      <c r="GX52" s="51"/>
      <c r="GY52" s="51"/>
      <c r="GZ52" s="51"/>
      <c r="HA52" s="51"/>
      <c r="HB52" s="51"/>
      <c r="HC52" s="51"/>
      <c r="HD52" s="51"/>
      <c r="HE52" s="51"/>
      <c r="HF52" s="51"/>
      <c r="HG52" s="51"/>
      <c r="HH52" s="51"/>
      <c r="HI52" s="51"/>
      <c r="HJ52" s="51"/>
      <c r="HK52" s="51"/>
      <c r="HL52" s="51"/>
      <c r="HM52" s="51"/>
      <c r="HN52" s="51"/>
      <c r="HO52" s="51"/>
      <c r="HP52" s="51"/>
      <c r="HQ52" s="51"/>
      <c r="HR52" s="51"/>
      <c r="HS52" s="51"/>
      <c r="HT52" s="51"/>
      <c r="HU52" s="51"/>
      <c r="HV52" s="51"/>
      <c r="HW52" s="51"/>
      <c r="HX52" s="51"/>
      <c r="HY52" s="51"/>
      <c r="HZ52" s="51"/>
      <c r="IA52" s="51"/>
      <c r="IB52" s="51"/>
      <c r="IC52" s="51"/>
      <c r="ID52" s="51"/>
      <c r="IE52" s="51"/>
      <c r="IF52" s="51"/>
      <c r="IG52" s="51"/>
      <c r="IH52" s="51"/>
      <c r="II52" s="51"/>
      <c r="IJ52" s="51"/>
      <c r="IK52" s="51"/>
      <c r="IL52" s="51"/>
      <c r="IM52" s="51"/>
      <c r="IN52" s="51"/>
      <c r="IO52" s="51"/>
      <c r="IP52" s="51"/>
      <c r="IQ52" s="51"/>
    </row>
    <row r="53" spans="1:251" s="1" customFormat="1" ht="15.75" customHeight="1" x14ac:dyDescent="0.25">
      <c r="A53" s="53" t="s">
        <v>23</v>
      </c>
      <c r="B53" s="26">
        <v>4227.4000580000002</v>
      </c>
      <c r="C53" s="53" t="s">
        <v>24</v>
      </c>
      <c r="D53" s="26">
        <f>B53</f>
        <v>4227.4000580000002</v>
      </c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</row>
    <row r="54" spans="1:251" s="1" customFormat="1" ht="19.5" customHeight="1" x14ac:dyDescent="0.25">
      <c r="A54" s="60"/>
      <c r="B54" s="60"/>
      <c r="C54" s="60"/>
      <c r="D54" s="60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  <c r="FR54" s="51"/>
      <c r="FS54" s="51"/>
      <c r="FT54" s="51"/>
      <c r="FU54" s="51"/>
      <c r="FV54" s="51"/>
      <c r="FW54" s="51"/>
      <c r="FX54" s="51"/>
      <c r="FY54" s="51"/>
      <c r="FZ54" s="51"/>
      <c r="GA54" s="51"/>
      <c r="GB54" s="51"/>
      <c r="GC54" s="51"/>
      <c r="GD54" s="51"/>
      <c r="GE54" s="51"/>
      <c r="GF54" s="51"/>
      <c r="GG54" s="51"/>
      <c r="GH54" s="51"/>
      <c r="GI54" s="51"/>
      <c r="GJ54" s="51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51"/>
      <c r="GW54" s="51"/>
      <c r="GX54" s="51"/>
      <c r="GY54" s="51"/>
      <c r="GZ54" s="51"/>
      <c r="HA54" s="51"/>
      <c r="HB54" s="51"/>
      <c r="HC54" s="51"/>
      <c r="HD54" s="51"/>
      <c r="HE54" s="51"/>
      <c r="HF54" s="51"/>
      <c r="HG54" s="51"/>
      <c r="HH54" s="51"/>
      <c r="HI54" s="51"/>
      <c r="HJ54" s="51"/>
      <c r="HK54" s="51"/>
      <c r="HL54" s="51"/>
      <c r="HM54" s="51"/>
      <c r="HN54" s="51"/>
      <c r="HO54" s="51"/>
      <c r="HP54" s="51"/>
      <c r="HQ54" s="51"/>
      <c r="HR54" s="51"/>
      <c r="HS54" s="51"/>
      <c r="HT54" s="51"/>
      <c r="HU54" s="51"/>
      <c r="HV54" s="51"/>
      <c r="HW54" s="51"/>
      <c r="HX54" s="51"/>
      <c r="HY54" s="51"/>
      <c r="HZ54" s="51"/>
      <c r="IA54" s="51"/>
      <c r="IB54" s="51"/>
      <c r="IC54" s="51"/>
      <c r="ID54" s="51"/>
      <c r="IE54" s="51"/>
      <c r="IF54" s="51"/>
      <c r="IG54" s="51"/>
      <c r="IH54" s="51"/>
      <c r="II54" s="51"/>
      <c r="IJ54" s="51"/>
      <c r="IK54" s="51"/>
      <c r="IL54" s="51"/>
      <c r="IM54" s="51"/>
      <c r="IN54" s="51"/>
      <c r="IO54" s="51"/>
      <c r="IP54" s="51"/>
      <c r="IQ54" s="51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2:D2"/>
    <mergeCell ref="A4:B4"/>
    <mergeCell ref="C4:D4"/>
    <mergeCell ref="A54:D54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7"/>
  <sheetViews>
    <sheetView showGridLines="0" workbookViewId="0"/>
  </sheetViews>
  <sheetFormatPr defaultColWidth="9.140625" defaultRowHeight="12.75" customHeight="1" x14ac:dyDescent="0.25"/>
  <cols>
    <col min="1" max="1" width="48.28515625" style="1" customWidth="1"/>
    <col min="2" max="2" width="26.7109375" style="1" customWidth="1"/>
    <col min="3" max="3" width="22.140625" style="1" customWidth="1"/>
    <col min="4" max="4" width="9.140625" style="1" customWidth="1"/>
    <col min="5" max="6" width="11.140625" style="1" customWidth="1"/>
    <col min="7" max="7" width="10.85546875" style="1" customWidth="1"/>
  </cols>
  <sheetData>
    <row r="1" spans="1:6" s="1" customFormat="1" ht="15" x14ac:dyDescent="0.25"/>
    <row r="2" spans="1:6" s="1" customFormat="1" ht="29.25" customHeight="1" x14ac:dyDescent="0.25">
      <c r="A2" s="61" t="s">
        <v>196</v>
      </c>
      <c r="B2" s="61"/>
      <c r="C2" s="61"/>
    </row>
    <row r="3" spans="1:6" s="1" customFormat="1" ht="17.25" customHeight="1" x14ac:dyDescent="0.25"/>
    <row r="4" spans="1:6" s="1" customFormat="1" ht="15.75" customHeight="1" x14ac:dyDescent="0.25">
      <c r="A4" s="68" t="s">
        <v>197</v>
      </c>
      <c r="B4" s="62" t="s">
        <v>29</v>
      </c>
      <c r="C4" s="62" t="s">
        <v>21</v>
      </c>
    </row>
    <row r="5" spans="1:6" s="1" customFormat="1" ht="19.5" customHeight="1" x14ac:dyDescent="0.25">
      <c r="A5" s="68"/>
      <c r="B5" s="62"/>
      <c r="C5" s="62"/>
    </row>
    <row r="6" spans="1:6" s="1" customFormat="1" ht="22.5" customHeight="1" x14ac:dyDescent="0.25">
      <c r="A6" s="3" t="s">
        <v>43</v>
      </c>
      <c r="B6" s="3">
        <v>1</v>
      </c>
      <c r="C6" s="9">
        <v>2</v>
      </c>
    </row>
    <row r="7" spans="1:6" s="1" customFormat="1" ht="27" customHeight="1" x14ac:dyDescent="0.25">
      <c r="A7" s="4" t="s">
        <v>29</v>
      </c>
      <c r="B7" s="10">
        <v>4227.4000580000002</v>
      </c>
      <c r="C7" s="10"/>
      <c r="D7" s="11"/>
      <c r="F7" s="11"/>
    </row>
    <row r="8" spans="1:6" s="1" customFormat="1" ht="27" customHeight="1" x14ac:dyDescent="0.25">
      <c r="A8" s="4" t="s">
        <v>45</v>
      </c>
      <c r="B8" s="10">
        <v>278.54319600000002</v>
      </c>
      <c r="C8" s="10"/>
    </row>
    <row r="9" spans="1:6" s="1" customFormat="1" ht="27" customHeight="1" x14ac:dyDescent="0.25">
      <c r="A9" s="4" t="s">
        <v>53</v>
      </c>
      <c r="B9" s="10">
        <v>126.55032</v>
      </c>
      <c r="C9" s="10"/>
    </row>
    <row r="10" spans="1:6" s="1" customFormat="1" ht="27" customHeight="1" x14ac:dyDescent="0.25">
      <c r="A10" s="4" t="s">
        <v>65</v>
      </c>
      <c r="B10" s="10">
        <v>40</v>
      </c>
      <c r="C10" s="10"/>
    </row>
    <row r="11" spans="1:6" s="1" customFormat="1" ht="27" customHeight="1" x14ac:dyDescent="0.25">
      <c r="A11" s="4" t="s">
        <v>71</v>
      </c>
      <c r="B11" s="10">
        <v>3629.7435999999998</v>
      </c>
      <c r="C11" s="10"/>
    </row>
    <row r="12" spans="1:6" s="1" customFormat="1" ht="27" customHeight="1" x14ac:dyDescent="0.25">
      <c r="A12" s="4" t="s">
        <v>85</v>
      </c>
      <c r="B12" s="10">
        <v>152.56294199999999</v>
      </c>
      <c r="C12" s="10"/>
    </row>
    <row r="13" spans="1:6" s="1" customFormat="1" ht="27.75" customHeight="1" x14ac:dyDescent="0.25">
      <c r="A13" s="6"/>
      <c r="B13" s="6"/>
      <c r="C13" s="6"/>
    </row>
    <row r="14" spans="1:6" s="1" customFormat="1" ht="27.75" customHeight="1" x14ac:dyDescent="0.25"/>
    <row r="15" spans="1:6" s="1" customFormat="1" ht="27.75" customHeight="1" x14ac:dyDescent="0.25"/>
    <row r="16" spans="1:6" s="1" customFormat="1" ht="27.75" customHeight="1" x14ac:dyDescent="0.25"/>
    <row r="17" s="1" customFormat="1" ht="27.75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4">
    <mergeCell ref="A2:C2"/>
    <mergeCell ref="A4:A5"/>
    <mergeCell ref="B4:B5"/>
    <mergeCell ref="C4:C5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5"/>
  <sheetViews>
    <sheetView showGridLines="0" workbookViewId="0">
      <selection sqref="A1:E1"/>
    </sheetView>
  </sheetViews>
  <sheetFormatPr defaultColWidth="9.140625" defaultRowHeight="12.75" customHeight="1" x14ac:dyDescent="0.25"/>
  <cols>
    <col min="1" max="1" width="35.28515625" style="1" customWidth="1"/>
    <col min="2" max="2" width="30.28515625" style="1" customWidth="1"/>
    <col min="3" max="3" width="28.85546875" style="1" customWidth="1"/>
    <col min="4" max="4" width="27.28515625" style="1" customWidth="1"/>
    <col min="5" max="5" width="29.42578125" style="1" customWidth="1"/>
    <col min="6" max="6" width="9.140625" style="1" customWidth="1"/>
  </cols>
  <sheetData>
    <row r="1" spans="1:5" s="1" customFormat="1" ht="29.25" customHeight="1" x14ac:dyDescent="0.25">
      <c r="A1" s="75" t="s">
        <v>198</v>
      </c>
      <c r="B1" s="75"/>
      <c r="C1" s="75"/>
      <c r="D1" s="75"/>
      <c r="E1" s="75"/>
    </row>
    <row r="2" spans="1:5" s="1" customFormat="1" ht="17.25" customHeight="1" x14ac:dyDescent="0.25">
      <c r="A2" s="2"/>
      <c r="B2" s="2"/>
      <c r="C2" s="2"/>
      <c r="D2" s="2"/>
      <c r="E2" s="2"/>
    </row>
    <row r="3" spans="1:5" s="1" customFormat="1" ht="21.75" customHeight="1" x14ac:dyDescent="0.25">
      <c r="A3" s="62" t="s">
        <v>197</v>
      </c>
      <c r="B3" s="62" t="s">
        <v>31</v>
      </c>
      <c r="C3" s="62" t="s">
        <v>99</v>
      </c>
      <c r="D3" s="62" t="s">
        <v>100</v>
      </c>
      <c r="E3" s="62" t="s">
        <v>199</v>
      </c>
    </row>
    <row r="4" spans="1:5" s="1" customFormat="1" ht="23.25" customHeight="1" x14ac:dyDescent="0.25">
      <c r="A4" s="62"/>
      <c r="B4" s="62"/>
      <c r="C4" s="62"/>
      <c r="D4" s="62"/>
      <c r="E4" s="62"/>
    </row>
    <row r="5" spans="1:5" s="1" customFormat="1" ht="22.5" customHeight="1" x14ac:dyDescent="0.25">
      <c r="A5" s="3" t="s">
        <v>43</v>
      </c>
      <c r="B5" s="3">
        <v>1</v>
      </c>
      <c r="C5" s="3">
        <v>2</v>
      </c>
      <c r="D5" s="3">
        <v>3</v>
      </c>
      <c r="E5" s="3">
        <v>4</v>
      </c>
    </row>
    <row r="6" spans="1:5" s="1" customFormat="1" ht="27" customHeight="1" x14ac:dyDescent="0.25">
      <c r="A6" s="4" t="s">
        <v>29</v>
      </c>
      <c r="B6" s="5">
        <v>3629.4000580000002</v>
      </c>
      <c r="C6" s="5">
        <v>3589.4000580000002</v>
      </c>
      <c r="D6" s="5">
        <v>40</v>
      </c>
      <c r="E6" s="5"/>
    </row>
    <row r="7" spans="1:5" s="1" customFormat="1" ht="27" customHeight="1" x14ac:dyDescent="0.25">
      <c r="A7" s="4" t="s">
        <v>45</v>
      </c>
      <c r="B7" s="5">
        <v>278.54319600000002</v>
      </c>
      <c r="C7" s="5">
        <v>278.54319600000002</v>
      </c>
      <c r="D7" s="5"/>
      <c r="E7" s="5"/>
    </row>
    <row r="8" spans="1:5" s="1" customFormat="1" ht="27" customHeight="1" x14ac:dyDescent="0.25">
      <c r="A8" s="4" t="s">
        <v>53</v>
      </c>
      <c r="B8" s="5">
        <v>126.55032</v>
      </c>
      <c r="C8" s="5">
        <v>126.55032</v>
      </c>
      <c r="D8" s="5"/>
      <c r="E8" s="5"/>
    </row>
    <row r="9" spans="1:5" s="1" customFormat="1" ht="27" customHeight="1" x14ac:dyDescent="0.25">
      <c r="A9" s="4" t="s">
        <v>65</v>
      </c>
      <c r="B9" s="5">
        <v>40</v>
      </c>
      <c r="C9" s="5"/>
      <c r="D9" s="5">
        <v>40</v>
      </c>
      <c r="E9" s="5"/>
    </row>
    <row r="10" spans="1:5" s="1" customFormat="1" ht="27" customHeight="1" x14ac:dyDescent="0.25">
      <c r="A10" s="4" t="s">
        <v>71</v>
      </c>
      <c r="B10" s="5">
        <v>3031.7435999999998</v>
      </c>
      <c r="C10" s="5">
        <v>3031.7435999999998</v>
      </c>
      <c r="D10" s="5"/>
      <c r="E10" s="5"/>
    </row>
    <row r="11" spans="1:5" s="1" customFormat="1" ht="27" customHeight="1" x14ac:dyDescent="0.25">
      <c r="A11" s="4" t="s">
        <v>85</v>
      </c>
      <c r="B11" s="5">
        <v>152.56294199999999</v>
      </c>
      <c r="C11" s="5">
        <v>152.56294199999999</v>
      </c>
      <c r="D11" s="5"/>
      <c r="E11" s="5"/>
    </row>
    <row r="12" spans="1:5" s="1" customFormat="1" ht="27.75" customHeight="1" x14ac:dyDescent="0.25">
      <c r="A12" s="6"/>
      <c r="B12" s="6"/>
      <c r="C12" s="6"/>
      <c r="D12" s="6"/>
      <c r="E12" s="6"/>
    </row>
    <row r="13" spans="1:5" s="1" customFormat="1" ht="27.75" customHeight="1" x14ac:dyDescent="0.25">
      <c r="C13" s="7"/>
    </row>
    <row r="14" spans="1:5" s="1" customFormat="1" ht="27.75" customHeight="1" x14ac:dyDescent="0.25"/>
    <row r="15" spans="1:5" s="1" customFormat="1" ht="27.75" customHeight="1" x14ac:dyDescent="0.25"/>
    <row r="16" spans="1:5" s="1" customFormat="1" ht="27.75" customHeight="1" x14ac:dyDescent="0.25"/>
    <row r="17" s="1" customFormat="1" ht="27.75" customHeight="1" x14ac:dyDescent="0.25"/>
    <row r="18" s="1" customFormat="1" ht="27.75" customHeight="1" x14ac:dyDescent="0.25"/>
    <row r="19" s="1" customFormat="1" ht="27.75" customHeight="1" x14ac:dyDescent="0.25"/>
    <row r="20" s="1" customFormat="1" ht="27.75" customHeight="1" x14ac:dyDescent="0.25"/>
    <row r="21" s="1" customFormat="1" ht="27.75" customHeight="1" x14ac:dyDescent="0.25"/>
    <row r="22" s="1" customFormat="1" ht="27.75" customHeight="1" x14ac:dyDescent="0.25"/>
    <row r="23" s="1" customFormat="1" ht="27.75" customHeight="1" x14ac:dyDescent="0.25"/>
    <row r="24" s="1" customFormat="1" ht="27.75" customHeight="1" x14ac:dyDescent="0.25"/>
    <row r="25" s="1" customFormat="1" ht="27.75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6">
    <mergeCell ref="A1:E1"/>
    <mergeCell ref="A3:A4"/>
    <mergeCell ref="B3:B4"/>
    <mergeCell ref="C3:C4"/>
    <mergeCell ref="D3:D4"/>
    <mergeCell ref="E3:E4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4"/>
  <sheetViews>
    <sheetView showGridLines="0" workbookViewId="0"/>
  </sheetViews>
  <sheetFormatPr defaultColWidth="9.140625" defaultRowHeight="12.75" customHeight="1" x14ac:dyDescent="0.25"/>
  <cols>
    <col min="1" max="1" width="30.5703125" style="1" customWidth="1"/>
    <col min="2" max="2" width="30.28515625" style="1" customWidth="1"/>
    <col min="3" max="15" width="14.7109375" style="1" customWidth="1"/>
    <col min="16" max="16" width="9.140625" style="1" customWidth="1"/>
  </cols>
  <sheetData>
    <row r="1" spans="1:15" s="1" customFormat="1" ht="21" customHeight="1" x14ac:dyDescent="0.25"/>
    <row r="2" spans="1:15" s="1" customFormat="1" ht="29.25" customHeight="1" x14ac:dyDescent="0.25">
      <c r="A2" s="61" t="s">
        <v>25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s="1" customFormat="1" ht="27.75" customHeight="1" x14ac:dyDescent="0.25">
      <c r="A3" s="15" t="s">
        <v>26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13" t="s">
        <v>2</v>
      </c>
    </row>
    <row r="4" spans="1:15" s="1" customFormat="1" ht="17.25" customHeight="1" x14ac:dyDescent="0.25">
      <c r="A4" s="62" t="s">
        <v>27</v>
      </c>
      <c r="B4" s="62" t="s">
        <v>28</v>
      </c>
      <c r="C4" s="63" t="s">
        <v>29</v>
      </c>
      <c r="D4" s="65" t="s">
        <v>30</v>
      </c>
      <c r="E4" s="62" t="s">
        <v>31</v>
      </c>
      <c r="F4" s="62"/>
      <c r="G4" s="62"/>
      <c r="H4" s="62"/>
      <c r="I4" s="66" t="s">
        <v>32</v>
      </c>
      <c r="J4" s="66" t="s">
        <v>33</v>
      </c>
      <c r="K4" s="66" t="s">
        <v>34</v>
      </c>
      <c r="L4" s="66" t="s">
        <v>35</v>
      </c>
      <c r="M4" s="66" t="s">
        <v>36</v>
      </c>
      <c r="N4" s="66" t="s">
        <v>37</v>
      </c>
      <c r="O4" s="65" t="s">
        <v>38</v>
      </c>
    </row>
    <row r="5" spans="1:15" s="1" customFormat="1" ht="58.5" customHeight="1" x14ac:dyDescent="0.25">
      <c r="A5" s="62"/>
      <c r="B5" s="62"/>
      <c r="C5" s="64"/>
      <c r="D5" s="65"/>
      <c r="E5" s="21" t="s">
        <v>39</v>
      </c>
      <c r="F5" s="21" t="s">
        <v>40</v>
      </c>
      <c r="G5" s="21" t="s">
        <v>41</v>
      </c>
      <c r="H5" s="21" t="s">
        <v>42</v>
      </c>
      <c r="I5" s="66"/>
      <c r="J5" s="66"/>
      <c r="K5" s="66"/>
      <c r="L5" s="66"/>
      <c r="M5" s="66"/>
      <c r="N5" s="66"/>
      <c r="O5" s="65"/>
    </row>
    <row r="6" spans="1:15" s="1" customFormat="1" ht="21" customHeight="1" x14ac:dyDescent="0.25">
      <c r="A6" s="29" t="s">
        <v>43</v>
      </c>
      <c r="B6" s="29" t="s">
        <v>43</v>
      </c>
      <c r="C6" s="29">
        <v>1</v>
      </c>
      <c r="D6" s="29">
        <f>C6+1</f>
        <v>2</v>
      </c>
      <c r="E6" s="29">
        <f>D6+1</f>
        <v>3</v>
      </c>
      <c r="F6" s="29">
        <f>E6+1</f>
        <v>4</v>
      </c>
      <c r="G6" s="29">
        <f>F6+1</f>
        <v>5</v>
      </c>
      <c r="H6" s="29">
        <v>2</v>
      </c>
      <c r="I6" s="29">
        <f t="shared" ref="I6:O6" si="0">H6+1</f>
        <v>3</v>
      </c>
      <c r="J6" s="29">
        <f t="shared" si="0"/>
        <v>4</v>
      </c>
      <c r="K6" s="29">
        <f t="shared" si="0"/>
        <v>5</v>
      </c>
      <c r="L6" s="29">
        <f t="shared" si="0"/>
        <v>6</v>
      </c>
      <c r="M6" s="29">
        <f t="shared" si="0"/>
        <v>7</v>
      </c>
      <c r="N6" s="29">
        <f t="shared" si="0"/>
        <v>8</v>
      </c>
      <c r="O6" s="29">
        <f t="shared" si="0"/>
        <v>9</v>
      </c>
    </row>
    <row r="7" spans="1:15" s="1" customFormat="1" ht="27" customHeight="1" x14ac:dyDescent="0.25">
      <c r="A7" s="4"/>
      <c r="B7" s="48" t="s">
        <v>29</v>
      </c>
      <c r="C7" s="26">
        <v>4227.4000580000002</v>
      </c>
      <c r="D7" s="26"/>
      <c r="E7" s="26">
        <v>3629.4000580000002</v>
      </c>
      <c r="F7" s="26">
        <v>3589.4000580000002</v>
      </c>
      <c r="G7" s="17">
        <v>40</v>
      </c>
      <c r="H7" s="17"/>
      <c r="I7" s="26"/>
      <c r="J7" s="26"/>
      <c r="K7" s="26"/>
      <c r="L7" s="26"/>
      <c r="M7" s="26"/>
      <c r="N7" s="26">
        <v>598</v>
      </c>
      <c r="O7" s="26"/>
    </row>
    <row r="8" spans="1:15" s="1" customFormat="1" ht="27" customHeight="1" x14ac:dyDescent="0.25">
      <c r="A8" s="4" t="s">
        <v>44</v>
      </c>
      <c r="B8" s="48" t="s">
        <v>45</v>
      </c>
      <c r="C8" s="26">
        <v>278.54319600000002</v>
      </c>
      <c r="D8" s="26"/>
      <c r="E8" s="26">
        <v>278.54319600000002</v>
      </c>
      <c r="F8" s="26">
        <v>278.54319600000002</v>
      </c>
      <c r="G8" s="17"/>
      <c r="H8" s="17"/>
      <c r="I8" s="26"/>
      <c r="J8" s="26"/>
      <c r="K8" s="26"/>
      <c r="L8" s="26"/>
      <c r="M8" s="26"/>
      <c r="N8" s="26"/>
      <c r="O8" s="26"/>
    </row>
    <row r="9" spans="1:15" s="1" customFormat="1" ht="27" customHeight="1" x14ac:dyDescent="0.25">
      <c r="A9" s="4" t="s">
        <v>46</v>
      </c>
      <c r="B9" s="48" t="s">
        <v>47</v>
      </c>
      <c r="C9" s="26">
        <v>278.54319600000002</v>
      </c>
      <c r="D9" s="26"/>
      <c r="E9" s="26">
        <v>278.54319600000002</v>
      </c>
      <c r="F9" s="26">
        <v>278.54319600000002</v>
      </c>
      <c r="G9" s="17"/>
      <c r="H9" s="17"/>
      <c r="I9" s="26"/>
      <c r="J9" s="26"/>
      <c r="K9" s="26"/>
      <c r="L9" s="26"/>
      <c r="M9" s="26"/>
      <c r="N9" s="26"/>
      <c r="O9" s="26"/>
    </row>
    <row r="10" spans="1:15" s="1" customFormat="1" ht="27" customHeight="1" x14ac:dyDescent="0.25">
      <c r="A10" s="4" t="s">
        <v>48</v>
      </c>
      <c r="B10" s="48" t="s">
        <v>49</v>
      </c>
      <c r="C10" s="26">
        <v>185.69546399999999</v>
      </c>
      <c r="D10" s="26"/>
      <c r="E10" s="26">
        <v>185.69546399999999</v>
      </c>
      <c r="F10" s="26">
        <v>185.69546399999999</v>
      </c>
      <c r="G10" s="17"/>
      <c r="H10" s="17"/>
      <c r="I10" s="26"/>
      <c r="J10" s="26"/>
      <c r="K10" s="26"/>
      <c r="L10" s="26"/>
      <c r="M10" s="26"/>
      <c r="N10" s="26"/>
      <c r="O10" s="26"/>
    </row>
    <row r="11" spans="1:15" s="1" customFormat="1" ht="27" customHeight="1" x14ac:dyDescent="0.25">
      <c r="A11" s="4" t="s">
        <v>50</v>
      </c>
      <c r="B11" s="48" t="s">
        <v>51</v>
      </c>
      <c r="C11" s="26">
        <v>92.847731999999993</v>
      </c>
      <c r="D11" s="26"/>
      <c r="E11" s="26">
        <v>92.847731999999993</v>
      </c>
      <c r="F11" s="26">
        <v>92.847731999999993</v>
      </c>
      <c r="G11" s="17"/>
      <c r="H11" s="17"/>
      <c r="I11" s="26"/>
      <c r="J11" s="26"/>
      <c r="K11" s="26"/>
      <c r="L11" s="26"/>
      <c r="M11" s="26"/>
      <c r="N11" s="26"/>
      <c r="O11" s="26"/>
    </row>
    <row r="12" spans="1:15" s="1" customFormat="1" ht="27" customHeight="1" x14ac:dyDescent="0.25">
      <c r="A12" s="4" t="s">
        <v>52</v>
      </c>
      <c r="B12" s="48" t="s">
        <v>53</v>
      </c>
      <c r="C12" s="26">
        <v>126.55032</v>
      </c>
      <c r="D12" s="26"/>
      <c r="E12" s="26">
        <v>126.55032</v>
      </c>
      <c r="F12" s="26">
        <v>126.55032</v>
      </c>
      <c r="G12" s="17"/>
      <c r="H12" s="17"/>
      <c r="I12" s="26"/>
      <c r="J12" s="26"/>
      <c r="K12" s="26"/>
      <c r="L12" s="26"/>
      <c r="M12" s="26"/>
      <c r="N12" s="26"/>
      <c r="O12" s="26"/>
    </row>
    <row r="13" spans="1:15" s="1" customFormat="1" ht="27" customHeight="1" x14ac:dyDescent="0.25">
      <c r="A13" s="4" t="s">
        <v>54</v>
      </c>
      <c r="B13" s="48" t="s">
        <v>55</v>
      </c>
      <c r="C13" s="26">
        <v>126.55032</v>
      </c>
      <c r="D13" s="26"/>
      <c r="E13" s="26">
        <v>126.55032</v>
      </c>
      <c r="F13" s="26">
        <v>126.55032</v>
      </c>
      <c r="G13" s="17"/>
      <c r="H13" s="17"/>
      <c r="I13" s="26"/>
      <c r="J13" s="26"/>
      <c r="K13" s="26"/>
      <c r="L13" s="26"/>
      <c r="M13" s="26"/>
      <c r="N13" s="26"/>
      <c r="O13" s="26"/>
    </row>
    <row r="14" spans="1:15" s="1" customFormat="1" ht="27" customHeight="1" x14ac:dyDescent="0.25">
      <c r="A14" s="4" t="s">
        <v>56</v>
      </c>
      <c r="B14" s="48" t="s">
        <v>57</v>
      </c>
      <c r="C14" s="26">
        <v>68.521187999999995</v>
      </c>
      <c r="D14" s="26"/>
      <c r="E14" s="26">
        <v>68.521187999999995</v>
      </c>
      <c r="F14" s="26">
        <v>68.521187999999995</v>
      </c>
      <c r="G14" s="17"/>
      <c r="H14" s="17"/>
      <c r="I14" s="26"/>
      <c r="J14" s="26"/>
      <c r="K14" s="26"/>
      <c r="L14" s="26"/>
      <c r="M14" s="26"/>
      <c r="N14" s="26"/>
      <c r="O14" s="26"/>
    </row>
    <row r="15" spans="1:15" s="1" customFormat="1" ht="27" customHeight="1" x14ac:dyDescent="0.25">
      <c r="A15" s="4" t="s">
        <v>58</v>
      </c>
      <c r="B15" s="48" t="s">
        <v>59</v>
      </c>
      <c r="C15" s="26">
        <v>16.811699999999998</v>
      </c>
      <c r="D15" s="26"/>
      <c r="E15" s="26">
        <v>16.811699999999998</v>
      </c>
      <c r="F15" s="26">
        <v>16.811699999999998</v>
      </c>
      <c r="G15" s="17"/>
      <c r="H15" s="17"/>
      <c r="I15" s="26"/>
      <c r="J15" s="26"/>
      <c r="K15" s="26"/>
      <c r="L15" s="26"/>
      <c r="M15" s="26"/>
      <c r="N15" s="26"/>
      <c r="O15" s="26"/>
    </row>
    <row r="16" spans="1:15" s="1" customFormat="1" ht="27" customHeight="1" x14ac:dyDescent="0.25">
      <c r="A16" s="4" t="s">
        <v>60</v>
      </c>
      <c r="B16" s="48" t="s">
        <v>61</v>
      </c>
      <c r="C16" s="26">
        <v>39.384408000000001</v>
      </c>
      <c r="D16" s="26"/>
      <c r="E16" s="26">
        <v>39.384408000000001</v>
      </c>
      <c r="F16" s="26">
        <v>39.384408000000001</v>
      </c>
      <c r="G16" s="17"/>
      <c r="H16" s="17"/>
      <c r="I16" s="26"/>
      <c r="J16" s="26"/>
      <c r="K16" s="26"/>
      <c r="L16" s="26"/>
      <c r="M16" s="26"/>
      <c r="N16" s="26"/>
      <c r="O16" s="26"/>
    </row>
    <row r="17" spans="1:15" s="1" customFormat="1" ht="27" customHeight="1" x14ac:dyDescent="0.25">
      <c r="A17" s="4" t="s">
        <v>62</v>
      </c>
      <c r="B17" s="48" t="s">
        <v>63</v>
      </c>
      <c r="C17" s="26">
        <v>1.833024</v>
      </c>
      <c r="D17" s="26"/>
      <c r="E17" s="26">
        <v>1.833024</v>
      </c>
      <c r="F17" s="26">
        <v>1.833024</v>
      </c>
      <c r="G17" s="17"/>
      <c r="H17" s="17"/>
      <c r="I17" s="26"/>
      <c r="J17" s="26"/>
      <c r="K17" s="26"/>
      <c r="L17" s="26"/>
      <c r="M17" s="26"/>
      <c r="N17" s="26"/>
      <c r="O17" s="26"/>
    </row>
    <row r="18" spans="1:15" s="1" customFormat="1" ht="27" customHeight="1" x14ac:dyDescent="0.25">
      <c r="A18" s="4" t="s">
        <v>64</v>
      </c>
      <c r="B18" s="48" t="s">
        <v>65</v>
      </c>
      <c r="C18" s="26">
        <v>40</v>
      </c>
      <c r="D18" s="26"/>
      <c r="E18" s="26">
        <v>40</v>
      </c>
      <c r="F18" s="26"/>
      <c r="G18" s="17">
        <v>40</v>
      </c>
      <c r="H18" s="17"/>
      <c r="I18" s="26"/>
      <c r="J18" s="26"/>
      <c r="K18" s="26"/>
      <c r="L18" s="26"/>
      <c r="M18" s="26"/>
      <c r="N18" s="26"/>
      <c r="O18" s="26"/>
    </row>
    <row r="19" spans="1:15" s="1" customFormat="1" ht="27" customHeight="1" x14ac:dyDescent="0.25">
      <c r="A19" s="4" t="s">
        <v>66</v>
      </c>
      <c r="B19" s="48" t="s">
        <v>67</v>
      </c>
      <c r="C19" s="26">
        <v>40</v>
      </c>
      <c r="D19" s="26"/>
      <c r="E19" s="26">
        <v>40</v>
      </c>
      <c r="F19" s="26"/>
      <c r="G19" s="17">
        <v>40</v>
      </c>
      <c r="H19" s="17"/>
      <c r="I19" s="26"/>
      <c r="J19" s="26"/>
      <c r="K19" s="26"/>
      <c r="L19" s="26"/>
      <c r="M19" s="26"/>
      <c r="N19" s="26"/>
      <c r="O19" s="26"/>
    </row>
    <row r="20" spans="1:15" s="1" customFormat="1" ht="27" customHeight="1" x14ac:dyDescent="0.25">
      <c r="A20" s="4" t="s">
        <v>68</v>
      </c>
      <c r="B20" s="48" t="s">
        <v>69</v>
      </c>
      <c r="C20" s="26">
        <v>40</v>
      </c>
      <c r="D20" s="26"/>
      <c r="E20" s="26">
        <v>40</v>
      </c>
      <c r="F20" s="26"/>
      <c r="G20" s="17">
        <v>40</v>
      </c>
      <c r="H20" s="17"/>
      <c r="I20" s="26"/>
      <c r="J20" s="26"/>
      <c r="K20" s="26"/>
      <c r="L20" s="26"/>
      <c r="M20" s="26"/>
      <c r="N20" s="26"/>
      <c r="O20" s="26"/>
    </row>
    <row r="21" spans="1:15" s="1" customFormat="1" ht="27" customHeight="1" x14ac:dyDescent="0.25">
      <c r="A21" s="4" t="s">
        <v>70</v>
      </c>
      <c r="B21" s="48" t="s">
        <v>71</v>
      </c>
      <c r="C21" s="26">
        <v>3629.7435999999998</v>
      </c>
      <c r="D21" s="26"/>
      <c r="E21" s="26">
        <v>3031.7435999999998</v>
      </c>
      <c r="F21" s="26">
        <v>3031.7435999999998</v>
      </c>
      <c r="G21" s="17"/>
      <c r="H21" s="17"/>
      <c r="I21" s="26"/>
      <c r="J21" s="26"/>
      <c r="K21" s="26"/>
      <c r="L21" s="26"/>
      <c r="M21" s="26"/>
      <c r="N21" s="26">
        <v>598</v>
      </c>
      <c r="O21" s="26"/>
    </row>
    <row r="22" spans="1:15" s="1" customFormat="1" ht="27" customHeight="1" x14ac:dyDescent="0.25">
      <c r="A22" s="4" t="s">
        <v>72</v>
      </c>
      <c r="B22" s="48" t="s">
        <v>73</v>
      </c>
      <c r="C22" s="26">
        <v>3629.7435999999998</v>
      </c>
      <c r="D22" s="26"/>
      <c r="E22" s="26">
        <v>3031.7435999999998</v>
      </c>
      <c r="F22" s="26">
        <v>3031.7435999999998</v>
      </c>
      <c r="G22" s="17"/>
      <c r="H22" s="17"/>
      <c r="I22" s="26"/>
      <c r="J22" s="26"/>
      <c r="K22" s="26"/>
      <c r="L22" s="26"/>
      <c r="M22" s="26"/>
      <c r="N22" s="26">
        <v>598</v>
      </c>
      <c r="O22" s="26"/>
    </row>
    <row r="23" spans="1:15" s="1" customFormat="1" ht="27" customHeight="1" x14ac:dyDescent="0.25">
      <c r="A23" s="4" t="s">
        <v>74</v>
      </c>
      <c r="B23" s="48" t="s">
        <v>75</v>
      </c>
      <c r="C23" s="26">
        <v>1526.82</v>
      </c>
      <c r="D23" s="26"/>
      <c r="E23" s="26">
        <v>1526.82</v>
      </c>
      <c r="F23" s="26">
        <v>1526.82</v>
      </c>
      <c r="G23" s="17"/>
      <c r="H23" s="17"/>
      <c r="I23" s="26"/>
      <c r="J23" s="26"/>
      <c r="K23" s="26"/>
      <c r="L23" s="26"/>
      <c r="M23" s="26"/>
      <c r="N23" s="26"/>
      <c r="O23" s="26"/>
    </row>
    <row r="24" spans="1:15" s="1" customFormat="1" ht="27" customHeight="1" x14ac:dyDescent="0.25">
      <c r="A24" s="4" t="s">
        <v>76</v>
      </c>
      <c r="B24" s="48" t="s">
        <v>77</v>
      </c>
      <c r="C24" s="26">
        <v>131</v>
      </c>
      <c r="D24" s="26"/>
      <c r="E24" s="26">
        <v>131</v>
      </c>
      <c r="F24" s="26">
        <v>131</v>
      </c>
      <c r="G24" s="17"/>
      <c r="H24" s="17"/>
      <c r="I24" s="26"/>
      <c r="J24" s="26"/>
      <c r="K24" s="26"/>
      <c r="L24" s="26"/>
      <c r="M24" s="26"/>
      <c r="N24" s="26"/>
      <c r="O24" s="26"/>
    </row>
    <row r="25" spans="1:15" s="1" customFormat="1" ht="27" customHeight="1" x14ac:dyDescent="0.25">
      <c r="A25" s="4" t="s">
        <v>78</v>
      </c>
      <c r="B25" s="48" t="s">
        <v>79</v>
      </c>
      <c r="C25" s="26">
        <v>150</v>
      </c>
      <c r="D25" s="26"/>
      <c r="E25" s="26">
        <v>150</v>
      </c>
      <c r="F25" s="26">
        <v>150</v>
      </c>
      <c r="G25" s="17"/>
      <c r="H25" s="17"/>
      <c r="I25" s="26"/>
      <c r="J25" s="26"/>
      <c r="K25" s="26"/>
      <c r="L25" s="26"/>
      <c r="M25" s="26"/>
      <c r="N25" s="26"/>
      <c r="O25" s="26"/>
    </row>
    <row r="26" spans="1:15" s="1" customFormat="1" ht="27" customHeight="1" x14ac:dyDescent="0.25">
      <c r="A26" s="4" t="s">
        <v>80</v>
      </c>
      <c r="B26" s="48" t="s">
        <v>81</v>
      </c>
      <c r="C26" s="26">
        <v>595.72360000000003</v>
      </c>
      <c r="D26" s="26"/>
      <c r="E26" s="26">
        <v>595.72360000000003</v>
      </c>
      <c r="F26" s="26">
        <v>595.72360000000003</v>
      </c>
      <c r="G26" s="17"/>
      <c r="H26" s="17"/>
      <c r="I26" s="26"/>
      <c r="J26" s="26"/>
      <c r="K26" s="26"/>
      <c r="L26" s="26"/>
      <c r="M26" s="26"/>
      <c r="N26" s="26"/>
      <c r="O26" s="26"/>
    </row>
    <row r="27" spans="1:15" s="1" customFormat="1" ht="27" customHeight="1" x14ac:dyDescent="0.25">
      <c r="A27" s="4" t="s">
        <v>82</v>
      </c>
      <c r="B27" s="48" t="s">
        <v>83</v>
      </c>
      <c r="C27" s="26">
        <v>1226.2</v>
      </c>
      <c r="D27" s="26"/>
      <c r="E27" s="26">
        <v>628.20000000000005</v>
      </c>
      <c r="F27" s="26">
        <v>628.20000000000005</v>
      </c>
      <c r="G27" s="17"/>
      <c r="H27" s="17"/>
      <c r="I27" s="26"/>
      <c r="J27" s="26"/>
      <c r="K27" s="26"/>
      <c r="L27" s="26"/>
      <c r="M27" s="26"/>
      <c r="N27" s="26">
        <v>598</v>
      </c>
      <c r="O27" s="26"/>
    </row>
    <row r="28" spans="1:15" s="1" customFormat="1" ht="27" customHeight="1" x14ac:dyDescent="0.25">
      <c r="A28" s="4" t="s">
        <v>84</v>
      </c>
      <c r="B28" s="48" t="s">
        <v>85</v>
      </c>
      <c r="C28" s="26">
        <v>152.56294199999999</v>
      </c>
      <c r="D28" s="26"/>
      <c r="E28" s="26">
        <v>152.56294199999999</v>
      </c>
      <c r="F28" s="26">
        <v>152.56294199999999</v>
      </c>
      <c r="G28" s="17"/>
      <c r="H28" s="17"/>
      <c r="I28" s="26"/>
      <c r="J28" s="26"/>
      <c r="K28" s="26"/>
      <c r="L28" s="26"/>
      <c r="M28" s="26"/>
      <c r="N28" s="26"/>
      <c r="O28" s="26"/>
    </row>
    <row r="29" spans="1:15" s="1" customFormat="1" ht="27" customHeight="1" x14ac:dyDescent="0.25">
      <c r="A29" s="4" t="s">
        <v>86</v>
      </c>
      <c r="B29" s="48" t="s">
        <v>87</v>
      </c>
      <c r="C29" s="26">
        <v>152.56294199999999</v>
      </c>
      <c r="D29" s="26"/>
      <c r="E29" s="26">
        <v>152.56294199999999</v>
      </c>
      <c r="F29" s="26">
        <v>152.56294199999999</v>
      </c>
      <c r="G29" s="17"/>
      <c r="H29" s="17"/>
      <c r="I29" s="26"/>
      <c r="J29" s="26"/>
      <c r="K29" s="26"/>
      <c r="L29" s="26"/>
      <c r="M29" s="26"/>
      <c r="N29" s="26"/>
      <c r="O29" s="26"/>
    </row>
    <row r="30" spans="1:15" s="1" customFormat="1" ht="27" customHeight="1" x14ac:dyDescent="0.25">
      <c r="A30" s="4" t="s">
        <v>88</v>
      </c>
      <c r="B30" s="48" t="s">
        <v>89</v>
      </c>
      <c r="C30" s="26">
        <v>152.56294199999999</v>
      </c>
      <c r="D30" s="26"/>
      <c r="E30" s="26">
        <v>152.56294199999999</v>
      </c>
      <c r="F30" s="26">
        <v>152.56294199999999</v>
      </c>
      <c r="G30" s="17"/>
      <c r="H30" s="17"/>
      <c r="I30" s="26"/>
      <c r="J30" s="26"/>
      <c r="K30" s="26"/>
      <c r="L30" s="26"/>
      <c r="M30" s="26"/>
      <c r="N30" s="26"/>
      <c r="O30" s="26"/>
    </row>
    <row r="31" spans="1:15" s="1" customFormat="1" ht="21" customHeight="1" x14ac:dyDescent="0.25"/>
    <row r="32" spans="1:15" s="1" customFormat="1" ht="21" customHeight="1" x14ac:dyDescent="0.25"/>
    <row r="33" s="1" customFormat="1" ht="21" customHeight="1" x14ac:dyDescent="0.25"/>
    <row r="34" s="1" customFormat="1" ht="21" customHeight="1" x14ac:dyDescent="0.25"/>
    <row r="35" s="1" customFormat="1" ht="21" customHeight="1" x14ac:dyDescent="0.25"/>
    <row r="36" s="1" customFormat="1" ht="21" customHeight="1" x14ac:dyDescent="0.25"/>
    <row r="37" s="1" customFormat="1" ht="21" customHeight="1" x14ac:dyDescent="0.25"/>
    <row r="38" s="1" customFormat="1" ht="21" customHeight="1" x14ac:dyDescent="0.25"/>
    <row r="39" s="1" customFormat="1" ht="21" customHeight="1" x14ac:dyDescent="0.25"/>
    <row r="40" s="1" customFormat="1" ht="21" customHeight="1" x14ac:dyDescent="0.25"/>
    <row r="41" s="1" customFormat="1" ht="21" customHeight="1" x14ac:dyDescent="0.25"/>
    <row r="42" s="1" customFormat="1" ht="21" customHeight="1" x14ac:dyDescent="0.25"/>
    <row r="43" s="1" customFormat="1" ht="21" customHeight="1" x14ac:dyDescent="0.25"/>
    <row r="44" s="1" customFormat="1" ht="15" x14ac:dyDescent="0.25"/>
    <row r="45" s="1" customFormat="1" ht="15" x14ac:dyDescent="0.25"/>
    <row r="46" s="1" customFormat="1" ht="15" x14ac:dyDescent="0.25"/>
    <row r="47" s="1" customFormat="1" ht="15" x14ac:dyDescent="0.25"/>
    <row r="48" s="1" customFormat="1" ht="15" x14ac:dyDescent="0.25"/>
    <row r="49" s="1" customFormat="1" ht="15" x14ac:dyDescent="0.25"/>
    <row r="50" s="1" customFormat="1" ht="15" x14ac:dyDescent="0.25"/>
    <row r="51" s="1" customFormat="1" ht="15" x14ac:dyDescent="0.25"/>
    <row r="52" s="1" customFormat="1" ht="15" x14ac:dyDescent="0.25"/>
    <row r="53" s="1" customFormat="1" ht="15" x14ac:dyDescent="0.25"/>
    <row r="54" s="1" customFormat="1" ht="15" x14ac:dyDescent="0.25"/>
    <row r="55" s="1" customFormat="1" ht="15" x14ac:dyDescent="0.25"/>
    <row r="56" s="1" customFormat="1" ht="15" x14ac:dyDescent="0.25"/>
    <row r="57" s="1" customFormat="1" ht="15" x14ac:dyDescent="0.25"/>
    <row r="58" s="1" customFormat="1" ht="15" x14ac:dyDescent="0.25"/>
    <row r="59" s="1" customFormat="1" ht="15" x14ac:dyDescent="0.25"/>
    <row r="60" s="1" customFormat="1" ht="15" x14ac:dyDescent="0.25"/>
    <row r="61" s="1" customFormat="1" ht="15" x14ac:dyDescent="0.25"/>
    <row r="62" s="1" customFormat="1" ht="15" x14ac:dyDescent="0.25"/>
    <row r="63" s="1" customFormat="1" ht="15" x14ac:dyDescent="0.25"/>
    <row r="64" s="1" customFormat="1" ht="15" x14ac:dyDescent="0.25"/>
    <row r="65" s="1" customFormat="1" ht="15" x14ac:dyDescent="0.25"/>
    <row r="66" s="1" customFormat="1" ht="15" x14ac:dyDescent="0.25"/>
    <row r="67" s="1" customFormat="1" ht="15" x14ac:dyDescent="0.25"/>
    <row r="68" s="1" customFormat="1" ht="15" x14ac:dyDescent="0.25"/>
    <row r="69" s="1" customFormat="1" ht="15" x14ac:dyDescent="0.25"/>
    <row r="70" s="1" customFormat="1" ht="15" x14ac:dyDescent="0.25"/>
    <row r="71" s="1" customFormat="1" ht="15" x14ac:dyDescent="0.25"/>
    <row r="72" s="1" customFormat="1" ht="15" x14ac:dyDescent="0.25"/>
    <row r="73" s="1" customFormat="1" ht="15" x14ac:dyDescent="0.25"/>
    <row r="74" s="1" customFormat="1" ht="15" x14ac:dyDescent="0.25"/>
    <row r="75" s="1" customFormat="1" ht="15" x14ac:dyDescent="0.25"/>
    <row r="76" s="1" customFormat="1" ht="15" x14ac:dyDescent="0.25"/>
    <row r="77" s="1" customFormat="1" ht="15" x14ac:dyDescent="0.25"/>
    <row r="78" s="1" customFormat="1" ht="15" x14ac:dyDescent="0.25"/>
    <row r="79" s="1" customFormat="1" ht="15" x14ac:dyDescent="0.25"/>
    <row r="80" s="1" customFormat="1" ht="15" x14ac:dyDescent="0.25"/>
    <row r="81" s="1" customFormat="1" ht="15" x14ac:dyDescent="0.25"/>
    <row r="82" s="1" customFormat="1" ht="15" x14ac:dyDescent="0.25"/>
    <row r="83" s="1" customFormat="1" ht="15" x14ac:dyDescent="0.25"/>
    <row r="84" s="1" customFormat="1" ht="15" x14ac:dyDescent="0.25"/>
    <row r="85" s="1" customFormat="1" ht="15" x14ac:dyDescent="0.25"/>
    <row r="86" s="1" customFormat="1" ht="15" x14ac:dyDescent="0.25"/>
    <row r="87" s="1" customFormat="1" ht="15" x14ac:dyDescent="0.25"/>
    <row r="88" s="1" customFormat="1" ht="15" x14ac:dyDescent="0.25"/>
    <row r="89" s="1" customFormat="1" ht="15" x14ac:dyDescent="0.25"/>
    <row r="90" s="1" customFormat="1" ht="15" x14ac:dyDescent="0.25"/>
    <row r="91" s="1" customFormat="1" ht="15" x14ac:dyDescent="0.25"/>
    <row r="92" s="1" customFormat="1" ht="15" x14ac:dyDescent="0.25"/>
    <row r="93" s="1" customFormat="1" ht="15" x14ac:dyDescent="0.25"/>
    <row r="94" s="1" customFormat="1" ht="15" x14ac:dyDescent="0.25"/>
    <row r="95" s="1" customFormat="1" ht="15" x14ac:dyDescent="0.25"/>
    <row r="96" s="1" customFormat="1" ht="15" x14ac:dyDescent="0.25"/>
    <row r="97" s="1" customFormat="1" ht="15" x14ac:dyDescent="0.25"/>
    <row r="98" s="1" customFormat="1" ht="15" x14ac:dyDescent="0.25"/>
    <row r="99" s="1" customFormat="1" ht="15" x14ac:dyDescent="0.25"/>
    <row r="100" s="1" customFormat="1" ht="15" x14ac:dyDescent="0.25"/>
    <row r="101" s="1" customFormat="1" ht="15" x14ac:dyDescent="0.25"/>
    <row r="102" s="1" customFormat="1" ht="15" x14ac:dyDescent="0.25"/>
    <row r="103" s="1" customFormat="1" ht="15" x14ac:dyDescent="0.25"/>
    <row r="104" s="1" customFormat="1" ht="15" x14ac:dyDescent="0.25"/>
    <row r="105" s="1" customFormat="1" ht="15" x14ac:dyDescent="0.25"/>
    <row r="106" s="1" customFormat="1" ht="15" x14ac:dyDescent="0.25"/>
    <row r="107" s="1" customFormat="1" ht="15" x14ac:dyDescent="0.25"/>
    <row r="108" s="1" customFormat="1" ht="15" x14ac:dyDescent="0.25"/>
    <row r="109" s="1" customFormat="1" ht="15" x14ac:dyDescent="0.25"/>
    <row r="110" s="1" customFormat="1" ht="15" x14ac:dyDescent="0.25"/>
    <row r="111" s="1" customFormat="1" ht="15" x14ac:dyDescent="0.25"/>
    <row r="112" s="1" customFormat="1" ht="15" x14ac:dyDescent="0.25"/>
    <row r="113" s="1" customFormat="1" ht="15" x14ac:dyDescent="0.25"/>
    <row r="114" s="1" customFormat="1" ht="15" x14ac:dyDescent="0.25"/>
    <row r="115" s="1" customFormat="1" ht="15" x14ac:dyDescent="0.25"/>
    <row r="116" s="1" customFormat="1" ht="15" x14ac:dyDescent="0.25"/>
    <row r="117" s="1" customFormat="1" ht="15" x14ac:dyDescent="0.25"/>
    <row r="118" s="1" customFormat="1" ht="15" x14ac:dyDescent="0.25"/>
    <row r="119" s="1" customFormat="1" ht="15" x14ac:dyDescent="0.25"/>
    <row r="120" s="1" customFormat="1" ht="15" x14ac:dyDescent="0.25"/>
    <row r="121" s="1" customFormat="1" ht="15" x14ac:dyDescent="0.25"/>
    <row r="122" s="1" customFormat="1" ht="15" x14ac:dyDescent="0.25"/>
    <row r="123" s="1" customFormat="1" ht="15" x14ac:dyDescent="0.25"/>
    <row r="124" s="1" customFormat="1" ht="15" x14ac:dyDescent="0.25"/>
    <row r="125" s="1" customFormat="1" ht="15" x14ac:dyDescent="0.25"/>
    <row r="126" s="1" customFormat="1" ht="15" x14ac:dyDescent="0.25"/>
    <row r="127" s="1" customFormat="1" ht="15" x14ac:dyDescent="0.25"/>
    <row r="128" s="1" customFormat="1" ht="15" x14ac:dyDescent="0.25"/>
    <row r="129" s="1" customFormat="1" ht="15" x14ac:dyDescent="0.25"/>
    <row r="130" s="1" customFormat="1" ht="15" x14ac:dyDescent="0.25"/>
    <row r="131" s="1" customFormat="1" ht="15" x14ac:dyDescent="0.25"/>
    <row r="132" s="1" customFormat="1" ht="15" x14ac:dyDescent="0.25"/>
    <row r="133" s="1" customFormat="1" ht="15" x14ac:dyDescent="0.25"/>
    <row r="134" s="1" customFormat="1" ht="15" x14ac:dyDescent="0.25"/>
    <row r="135" s="1" customFormat="1" ht="15" x14ac:dyDescent="0.25"/>
    <row r="136" s="1" customFormat="1" ht="15" x14ac:dyDescent="0.25"/>
    <row r="137" s="1" customFormat="1" ht="15" x14ac:dyDescent="0.25"/>
    <row r="138" s="1" customFormat="1" ht="15" x14ac:dyDescent="0.25"/>
    <row r="139" s="1" customFormat="1" ht="15" x14ac:dyDescent="0.25"/>
    <row r="140" s="1" customFormat="1" ht="15" x14ac:dyDescent="0.25"/>
    <row r="141" s="1" customFormat="1" ht="15" x14ac:dyDescent="0.25"/>
    <row r="142" s="1" customFormat="1" ht="15" x14ac:dyDescent="0.25"/>
    <row r="143" s="1" customFormat="1" ht="15" x14ac:dyDescent="0.25"/>
    <row r="144" s="1" customFormat="1" ht="15" x14ac:dyDescent="0.25"/>
    <row r="145" s="1" customFormat="1" ht="15" x14ac:dyDescent="0.25"/>
    <row r="146" s="1" customFormat="1" ht="15" x14ac:dyDescent="0.25"/>
    <row r="147" s="1" customFormat="1" ht="15" x14ac:dyDescent="0.25"/>
    <row r="148" s="1" customFormat="1" ht="15" x14ac:dyDescent="0.25"/>
    <row r="149" s="1" customFormat="1" ht="15" x14ac:dyDescent="0.25"/>
    <row r="150" s="1" customFormat="1" ht="15" x14ac:dyDescent="0.25"/>
    <row r="151" s="1" customFormat="1" ht="15" x14ac:dyDescent="0.25"/>
    <row r="152" s="1" customFormat="1" ht="15" x14ac:dyDescent="0.25"/>
    <row r="153" s="1" customFormat="1" ht="15" x14ac:dyDescent="0.25"/>
    <row r="154" s="1" customFormat="1" ht="15" x14ac:dyDescent="0.25"/>
    <row r="155" s="1" customFormat="1" ht="15" x14ac:dyDescent="0.25"/>
    <row r="156" s="1" customFormat="1" ht="15" x14ac:dyDescent="0.25"/>
    <row r="157" s="1" customFormat="1" ht="15" x14ac:dyDescent="0.25"/>
    <row r="158" s="1" customFormat="1" ht="15" x14ac:dyDescent="0.25"/>
    <row r="159" s="1" customFormat="1" ht="15" x14ac:dyDescent="0.25"/>
    <row r="160" s="1" customFormat="1" ht="15" x14ac:dyDescent="0.25"/>
    <row r="161" s="1" customFormat="1" ht="15" x14ac:dyDescent="0.25"/>
    <row r="162" s="1" customFormat="1" ht="15" x14ac:dyDescent="0.25"/>
    <row r="163" s="1" customFormat="1" ht="15" x14ac:dyDescent="0.25"/>
    <row r="164" s="1" customFormat="1" ht="15" x14ac:dyDescent="0.25"/>
    <row r="165" s="1" customFormat="1" ht="15" x14ac:dyDescent="0.25"/>
    <row r="166" s="1" customFormat="1" ht="15" x14ac:dyDescent="0.25"/>
    <row r="167" s="1" customFormat="1" ht="15" x14ac:dyDescent="0.25"/>
    <row r="168" s="1" customFormat="1" ht="15" x14ac:dyDescent="0.25"/>
    <row r="169" s="1" customFormat="1" ht="15" x14ac:dyDescent="0.25"/>
    <row r="170" s="1" customFormat="1" ht="15" x14ac:dyDescent="0.25"/>
    <row r="171" s="1" customFormat="1" ht="15" x14ac:dyDescent="0.25"/>
    <row r="172" s="1" customFormat="1" ht="15" x14ac:dyDescent="0.25"/>
    <row r="173" s="1" customFormat="1" ht="15" x14ac:dyDescent="0.25"/>
    <row r="174" s="1" customFormat="1" ht="15" x14ac:dyDescent="0.25"/>
    <row r="175" s="1" customFormat="1" ht="15" x14ac:dyDescent="0.25"/>
    <row r="176" s="1" customFormat="1" ht="15" x14ac:dyDescent="0.25"/>
    <row r="177" s="1" customFormat="1" ht="15" x14ac:dyDescent="0.25"/>
    <row r="178" s="1" customFormat="1" ht="15" x14ac:dyDescent="0.25"/>
    <row r="179" s="1" customFormat="1" ht="15" x14ac:dyDescent="0.25"/>
    <row r="180" s="1" customFormat="1" ht="15" x14ac:dyDescent="0.25"/>
    <row r="181" s="1" customFormat="1" ht="15" x14ac:dyDescent="0.25"/>
    <row r="182" s="1" customFormat="1" ht="15" x14ac:dyDescent="0.25"/>
    <row r="183" s="1" customFormat="1" ht="15" x14ac:dyDescent="0.25"/>
    <row r="184" s="1" customFormat="1" ht="15" x14ac:dyDescent="0.25"/>
    <row r="185" s="1" customFormat="1" ht="15" x14ac:dyDescent="0.25"/>
    <row r="186" s="1" customFormat="1" ht="15" x14ac:dyDescent="0.25"/>
    <row r="187" s="1" customFormat="1" ht="15" x14ac:dyDescent="0.25"/>
    <row r="188" s="1" customFormat="1" ht="15" x14ac:dyDescent="0.25"/>
    <row r="189" s="1" customFormat="1" ht="15" x14ac:dyDescent="0.25"/>
    <row r="190" s="1" customFormat="1" ht="15" x14ac:dyDescent="0.25"/>
    <row r="191" s="1" customFormat="1" ht="15" x14ac:dyDescent="0.25"/>
    <row r="192" s="1" customFormat="1" ht="15" x14ac:dyDescent="0.25"/>
    <row r="193" s="1" customFormat="1" ht="15" x14ac:dyDescent="0.25"/>
    <row r="194" s="1" customFormat="1" ht="15" x14ac:dyDescent="0.25"/>
    <row r="195" s="1" customFormat="1" ht="15" x14ac:dyDescent="0.25"/>
    <row r="196" s="1" customFormat="1" ht="15" x14ac:dyDescent="0.25"/>
    <row r="197" s="1" customFormat="1" ht="15" x14ac:dyDescent="0.25"/>
    <row r="198" s="1" customFormat="1" ht="15" x14ac:dyDescent="0.25"/>
    <row r="199" s="1" customFormat="1" ht="15" x14ac:dyDescent="0.25"/>
    <row r="200" s="1" customFormat="1" ht="15" x14ac:dyDescent="0.25"/>
    <row r="201" s="1" customFormat="1" ht="15" x14ac:dyDescent="0.25"/>
    <row r="202" s="1" customFormat="1" ht="15" x14ac:dyDescent="0.25"/>
    <row r="203" s="1" customFormat="1" ht="15" x14ac:dyDescent="0.25"/>
    <row r="204" s="1" customFormat="1" ht="15" x14ac:dyDescent="0.25"/>
    <row r="205" s="1" customFormat="1" ht="15" x14ac:dyDescent="0.25"/>
    <row r="206" s="1" customFormat="1" ht="15" x14ac:dyDescent="0.25"/>
    <row r="207" s="1" customFormat="1" ht="15" x14ac:dyDescent="0.25"/>
    <row r="208" s="1" customFormat="1" ht="15" x14ac:dyDescent="0.25"/>
    <row r="209" s="1" customFormat="1" ht="15" x14ac:dyDescent="0.25"/>
    <row r="210" s="1" customFormat="1" ht="15" x14ac:dyDescent="0.25"/>
    <row r="211" s="1" customFormat="1" ht="15" x14ac:dyDescent="0.25"/>
    <row r="212" s="1" customFormat="1" ht="15" x14ac:dyDescent="0.25"/>
    <row r="213" s="1" customFormat="1" ht="15" x14ac:dyDescent="0.25"/>
    <row r="214" s="1" customFormat="1" ht="15" x14ac:dyDescent="0.25"/>
    <row r="215" s="1" customFormat="1" ht="15" x14ac:dyDescent="0.25"/>
    <row r="216" s="1" customFormat="1" ht="15" x14ac:dyDescent="0.25"/>
    <row r="217" s="1" customFormat="1" ht="15" x14ac:dyDescent="0.25"/>
    <row r="218" s="1" customFormat="1" ht="15" x14ac:dyDescent="0.25"/>
    <row r="219" s="1" customFormat="1" ht="15" x14ac:dyDescent="0.25"/>
    <row r="220" s="1" customFormat="1" ht="15" x14ac:dyDescent="0.25"/>
    <row r="221" s="1" customFormat="1" ht="15" x14ac:dyDescent="0.25"/>
    <row r="222" s="1" customFormat="1" ht="15" x14ac:dyDescent="0.25"/>
    <row r="223" s="1" customFormat="1" ht="15" x14ac:dyDescent="0.25"/>
    <row r="224" s="1" customFormat="1" ht="15" x14ac:dyDescent="0.25"/>
    <row r="225" s="1" customFormat="1" ht="15" x14ac:dyDescent="0.25"/>
    <row r="226" s="1" customFormat="1" ht="15" x14ac:dyDescent="0.25"/>
    <row r="227" s="1" customFormat="1" ht="15" x14ac:dyDescent="0.25"/>
    <row r="228" s="1" customFormat="1" ht="15" x14ac:dyDescent="0.25"/>
    <row r="229" s="1" customFormat="1" ht="15" x14ac:dyDescent="0.25"/>
    <row r="230" s="1" customFormat="1" ht="15" x14ac:dyDescent="0.25"/>
    <row r="231" s="1" customFormat="1" ht="15" x14ac:dyDescent="0.25"/>
    <row r="232" s="1" customFormat="1" ht="15" x14ac:dyDescent="0.25"/>
    <row r="233" s="1" customFormat="1" ht="15" x14ac:dyDescent="0.25"/>
    <row r="234" s="1" customFormat="1" ht="15" x14ac:dyDescent="0.25"/>
    <row r="235" s="1" customFormat="1" ht="15" x14ac:dyDescent="0.25"/>
    <row r="236" s="1" customFormat="1" ht="15" x14ac:dyDescent="0.25"/>
    <row r="237" s="1" customFormat="1" ht="15" x14ac:dyDescent="0.25"/>
    <row r="238" s="1" customFormat="1" ht="15" x14ac:dyDescent="0.25"/>
    <row r="239" s="1" customFormat="1" ht="15" x14ac:dyDescent="0.25"/>
    <row r="240" s="1" customFormat="1" ht="15" x14ac:dyDescent="0.25"/>
    <row r="241" s="1" customFormat="1" ht="15" x14ac:dyDescent="0.25"/>
    <row r="242" s="1" customFormat="1" ht="15" x14ac:dyDescent="0.25"/>
    <row r="243" s="1" customFormat="1" ht="15" x14ac:dyDescent="0.25"/>
    <row r="244" s="1" customFormat="1" ht="15" x14ac:dyDescent="0.25"/>
    <row r="245" s="1" customFormat="1" ht="15" x14ac:dyDescent="0.25"/>
    <row r="246" s="1" customFormat="1" ht="15" x14ac:dyDescent="0.25"/>
    <row r="247" s="1" customFormat="1" ht="15" x14ac:dyDescent="0.25"/>
    <row r="248" s="1" customFormat="1" ht="15" x14ac:dyDescent="0.25"/>
    <row r="249" s="1" customFormat="1" ht="15" x14ac:dyDescent="0.25"/>
    <row r="250" s="1" customFormat="1" ht="15" x14ac:dyDescent="0.25"/>
    <row r="251" s="1" customFormat="1" ht="15" x14ac:dyDescent="0.25"/>
    <row r="252" s="1" customFormat="1" ht="15" x14ac:dyDescent="0.25"/>
    <row r="253" s="1" customFormat="1" ht="15" x14ac:dyDescent="0.25"/>
    <row r="254" s="1" customFormat="1" ht="15" x14ac:dyDescent="0.25"/>
  </sheetData>
  <sheetProtection sheet="1" formatCells="0" formatColumns="0" formatRows="0" insertColumns="0" insertRows="0" insertHyperlinks="0" deleteColumns="0" deleteRows="0" sort="0" autoFilter="0" pivotTables="0"/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showGridLines="0" workbookViewId="0"/>
  </sheetViews>
  <sheetFormatPr defaultColWidth="9.140625" defaultRowHeight="12.75" customHeight="1" x14ac:dyDescent="0.25"/>
  <cols>
    <col min="1" max="1" width="21.85546875" style="1" customWidth="1"/>
    <col min="2" max="2" width="46.42578125" style="1" customWidth="1"/>
    <col min="3" max="5" width="29.7109375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 x14ac:dyDescent="0.25">
      <c r="A1" s="12"/>
      <c r="B1" s="12"/>
      <c r="C1" s="12"/>
      <c r="D1" s="12"/>
      <c r="E1" s="12"/>
      <c r="F1" s="12"/>
      <c r="G1" s="12"/>
    </row>
    <row r="2" spans="1:7" s="1" customFormat="1" ht="29.25" customHeight="1" x14ac:dyDescent="0.3">
      <c r="A2" s="67" t="s">
        <v>90</v>
      </c>
      <c r="B2" s="67"/>
      <c r="C2" s="67"/>
      <c r="D2" s="67"/>
      <c r="E2" s="67"/>
      <c r="F2" s="14"/>
      <c r="G2" s="14"/>
    </row>
    <row r="3" spans="1:7" s="1" customFormat="1" ht="21" customHeight="1" x14ac:dyDescent="0.25">
      <c r="A3" s="18" t="s">
        <v>91</v>
      </c>
      <c r="B3" s="16"/>
      <c r="C3" s="16"/>
      <c r="D3" s="16"/>
      <c r="E3" s="19" t="s">
        <v>2</v>
      </c>
      <c r="F3" s="12"/>
      <c r="G3" s="12"/>
    </row>
    <row r="4" spans="1:7" s="1" customFormat="1" ht="21" customHeight="1" x14ac:dyDescent="0.25">
      <c r="A4" s="62" t="s">
        <v>92</v>
      </c>
      <c r="B4" s="62"/>
      <c r="C4" s="66" t="s">
        <v>29</v>
      </c>
      <c r="D4" s="68" t="s">
        <v>93</v>
      </c>
      <c r="E4" s="62" t="s">
        <v>94</v>
      </c>
      <c r="F4" s="12"/>
      <c r="G4" s="12"/>
    </row>
    <row r="5" spans="1:7" s="1" customFormat="1" ht="21" customHeight="1" x14ac:dyDescent="0.25">
      <c r="A5" s="3" t="s">
        <v>95</v>
      </c>
      <c r="B5" s="3" t="s">
        <v>96</v>
      </c>
      <c r="C5" s="66"/>
      <c r="D5" s="68"/>
      <c r="E5" s="62"/>
      <c r="F5" s="12"/>
      <c r="G5" s="12"/>
    </row>
    <row r="6" spans="1:7" s="1" customFormat="1" ht="21" customHeight="1" x14ac:dyDescent="0.25">
      <c r="A6" s="9" t="s">
        <v>43</v>
      </c>
      <c r="B6" s="9" t="s">
        <v>43</v>
      </c>
      <c r="C6" s="9">
        <v>1</v>
      </c>
      <c r="D6" s="29">
        <f>C6+1</f>
        <v>2</v>
      </c>
      <c r="E6" s="29">
        <f>D6+1</f>
        <v>3</v>
      </c>
      <c r="F6" s="12"/>
      <c r="G6" s="12"/>
    </row>
    <row r="7" spans="1:7" s="1" customFormat="1" ht="27" customHeight="1" x14ac:dyDescent="0.25">
      <c r="A7" s="17"/>
      <c r="B7" s="17" t="s">
        <v>29</v>
      </c>
      <c r="C7" s="17">
        <v>4227.4000580000002</v>
      </c>
      <c r="D7" s="17">
        <v>2350.2000579999999</v>
      </c>
      <c r="E7" s="17">
        <v>1877.2</v>
      </c>
      <c r="F7" s="12"/>
      <c r="G7" s="12"/>
    </row>
    <row r="8" spans="1:7" s="1" customFormat="1" ht="27" customHeight="1" x14ac:dyDescent="0.25">
      <c r="A8" s="17" t="s">
        <v>44</v>
      </c>
      <c r="B8" s="17" t="s">
        <v>45</v>
      </c>
      <c r="C8" s="17">
        <v>278.54319600000002</v>
      </c>
      <c r="D8" s="17">
        <v>278.54319600000002</v>
      </c>
      <c r="E8" s="17"/>
    </row>
    <row r="9" spans="1:7" s="1" customFormat="1" ht="27" customHeight="1" x14ac:dyDescent="0.25">
      <c r="A9" s="17" t="s">
        <v>46</v>
      </c>
      <c r="B9" s="17" t="s">
        <v>47</v>
      </c>
      <c r="C9" s="17">
        <v>278.54319600000002</v>
      </c>
      <c r="D9" s="17">
        <v>278.54319600000002</v>
      </c>
      <c r="E9" s="17"/>
    </row>
    <row r="10" spans="1:7" s="1" customFormat="1" ht="27" customHeight="1" x14ac:dyDescent="0.25">
      <c r="A10" s="17" t="s">
        <v>48</v>
      </c>
      <c r="B10" s="17" t="s">
        <v>49</v>
      </c>
      <c r="C10" s="17">
        <v>185.69546399999999</v>
      </c>
      <c r="D10" s="17">
        <v>185.69546399999999</v>
      </c>
      <c r="E10" s="17"/>
    </row>
    <row r="11" spans="1:7" s="1" customFormat="1" ht="27" customHeight="1" x14ac:dyDescent="0.25">
      <c r="A11" s="17" t="s">
        <v>50</v>
      </c>
      <c r="B11" s="17" t="s">
        <v>51</v>
      </c>
      <c r="C11" s="17">
        <v>92.847731999999993</v>
      </c>
      <c r="D11" s="17">
        <v>92.847731999999993</v>
      </c>
      <c r="E11" s="17"/>
    </row>
    <row r="12" spans="1:7" s="1" customFormat="1" ht="27" customHeight="1" x14ac:dyDescent="0.25">
      <c r="A12" s="17" t="s">
        <v>52</v>
      </c>
      <c r="B12" s="17" t="s">
        <v>53</v>
      </c>
      <c r="C12" s="17">
        <v>126.55032</v>
      </c>
      <c r="D12" s="17">
        <v>126.55032</v>
      </c>
      <c r="E12" s="17"/>
    </row>
    <row r="13" spans="1:7" s="1" customFormat="1" ht="27" customHeight="1" x14ac:dyDescent="0.25">
      <c r="A13" s="17" t="s">
        <v>54</v>
      </c>
      <c r="B13" s="17" t="s">
        <v>55</v>
      </c>
      <c r="C13" s="17">
        <v>126.55032</v>
      </c>
      <c r="D13" s="17">
        <v>126.55032</v>
      </c>
      <c r="E13" s="17"/>
    </row>
    <row r="14" spans="1:7" s="1" customFormat="1" ht="27" customHeight="1" x14ac:dyDescent="0.25">
      <c r="A14" s="17" t="s">
        <v>56</v>
      </c>
      <c r="B14" s="17" t="s">
        <v>57</v>
      </c>
      <c r="C14" s="17">
        <v>68.521187999999995</v>
      </c>
      <c r="D14" s="17">
        <v>68.521187999999995</v>
      </c>
      <c r="E14" s="17"/>
    </row>
    <row r="15" spans="1:7" s="1" customFormat="1" ht="27" customHeight="1" x14ac:dyDescent="0.25">
      <c r="A15" s="17" t="s">
        <v>58</v>
      </c>
      <c r="B15" s="17" t="s">
        <v>59</v>
      </c>
      <c r="C15" s="17">
        <v>16.811699999999998</v>
      </c>
      <c r="D15" s="17">
        <v>16.811699999999998</v>
      </c>
      <c r="E15" s="17"/>
    </row>
    <row r="16" spans="1:7" s="1" customFormat="1" ht="27" customHeight="1" x14ac:dyDescent="0.25">
      <c r="A16" s="17" t="s">
        <v>60</v>
      </c>
      <c r="B16" s="17" t="s">
        <v>61</v>
      </c>
      <c r="C16" s="17">
        <v>39.384408000000001</v>
      </c>
      <c r="D16" s="17">
        <v>39.384408000000001</v>
      </c>
      <c r="E16" s="17"/>
    </row>
    <row r="17" spans="1:5" s="1" customFormat="1" ht="27" customHeight="1" x14ac:dyDescent="0.25">
      <c r="A17" s="17" t="s">
        <v>62</v>
      </c>
      <c r="B17" s="17" t="s">
        <v>63</v>
      </c>
      <c r="C17" s="17">
        <v>1.833024</v>
      </c>
      <c r="D17" s="17">
        <v>1.833024</v>
      </c>
      <c r="E17" s="17"/>
    </row>
    <row r="18" spans="1:5" s="1" customFormat="1" ht="27" customHeight="1" x14ac:dyDescent="0.25">
      <c r="A18" s="17" t="s">
        <v>64</v>
      </c>
      <c r="B18" s="17" t="s">
        <v>65</v>
      </c>
      <c r="C18" s="17">
        <v>40</v>
      </c>
      <c r="D18" s="17"/>
      <c r="E18" s="17">
        <v>40</v>
      </c>
    </row>
    <row r="19" spans="1:5" s="1" customFormat="1" ht="27" customHeight="1" x14ac:dyDescent="0.25">
      <c r="A19" s="17" t="s">
        <v>66</v>
      </c>
      <c r="B19" s="17" t="s">
        <v>67</v>
      </c>
      <c r="C19" s="17">
        <v>40</v>
      </c>
      <c r="D19" s="17"/>
      <c r="E19" s="17">
        <v>40</v>
      </c>
    </row>
    <row r="20" spans="1:5" s="1" customFormat="1" ht="27" customHeight="1" x14ac:dyDescent="0.25">
      <c r="A20" s="17" t="s">
        <v>68</v>
      </c>
      <c r="B20" s="17" t="s">
        <v>69</v>
      </c>
      <c r="C20" s="17">
        <v>40</v>
      </c>
      <c r="D20" s="17"/>
      <c r="E20" s="17">
        <v>40</v>
      </c>
    </row>
    <row r="21" spans="1:5" s="1" customFormat="1" ht="27" customHeight="1" x14ac:dyDescent="0.25">
      <c r="A21" s="17" t="s">
        <v>70</v>
      </c>
      <c r="B21" s="17" t="s">
        <v>71</v>
      </c>
      <c r="C21" s="17">
        <v>3629.7435999999998</v>
      </c>
      <c r="D21" s="17">
        <v>1792.5436</v>
      </c>
      <c r="E21" s="17">
        <v>1837.2</v>
      </c>
    </row>
    <row r="22" spans="1:5" s="1" customFormat="1" ht="27" customHeight="1" x14ac:dyDescent="0.25">
      <c r="A22" s="17" t="s">
        <v>72</v>
      </c>
      <c r="B22" s="17" t="s">
        <v>73</v>
      </c>
      <c r="C22" s="17">
        <v>3629.7435999999998</v>
      </c>
      <c r="D22" s="17">
        <v>1792.5436</v>
      </c>
      <c r="E22" s="17">
        <v>1837.2</v>
      </c>
    </row>
    <row r="23" spans="1:5" s="1" customFormat="1" ht="27" customHeight="1" x14ac:dyDescent="0.25">
      <c r="A23" s="17" t="s">
        <v>74</v>
      </c>
      <c r="B23" s="17" t="s">
        <v>75</v>
      </c>
      <c r="C23" s="17">
        <v>1526.82</v>
      </c>
      <c r="D23" s="17">
        <v>1526.82</v>
      </c>
      <c r="E23" s="17"/>
    </row>
    <row r="24" spans="1:5" s="1" customFormat="1" ht="27" customHeight="1" x14ac:dyDescent="0.25">
      <c r="A24" s="17" t="s">
        <v>76</v>
      </c>
      <c r="B24" s="17" t="s">
        <v>77</v>
      </c>
      <c r="C24" s="17">
        <v>131</v>
      </c>
      <c r="D24" s="17"/>
      <c r="E24" s="17">
        <v>131</v>
      </c>
    </row>
    <row r="25" spans="1:5" s="1" customFormat="1" ht="27" customHeight="1" x14ac:dyDescent="0.25">
      <c r="A25" s="17" t="s">
        <v>78</v>
      </c>
      <c r="B25" s="17" t="s">
        <v>79</v>
      </c>
      <c r="C25" s="17">
        <v>150</v>
      </c>
      <c r="D25" s="17"/>
      <c r="E25" s="17">
        <v>150</v>
      </c>
    </row>
    <row r="26" spans="1:5" s="1" customFormat="1" ht="27" customHeight="1" x14ac:dyDescent="0.25">
      <c r="A26" s="17" t="s">
        <v>80</v>
      </c>
      <c r="B26" s="17" t="s">
        <v>81</v>
      </c>
      <c r="C26" s="17">
        <v>595.72360000000003</v>
      </c>
      <c r="D26" s="17">
        <v>265.72359999999998</v>
      </c>
      <c r="E26" s="17">
        <v>330</v>
      </c>
    </row>
    <row r="27" spans="1:5" s="1" customFormat="1" ht="27" customHeight="1" x14ac:dyDescent="0.25">
      <c r="A27" s="17" t="s">
        <v>82</v>
      </c>
      <c r="B27" s="17" t="s">
        <v>83</v>
      </c>
      <c r="C27" s="17">
        <v>1226.2</v>
      </c>
      <c r="D27" s="17"/>
      <c r="E27" s="17">
        <v>1226.2</v>
      </c>
    </row>
    <row r="28" spans="1:5" s="1" customFormat="1" ht="27" customHeight="1" x14ac:dyDescent="0.25">
      <c r="A28" s="17" t="s">
        <v>84</v>
      </c>
      <c r="B28" s="17" t="s">
        <v>85</v>
      </c>
      <c r="C28" s="17">
        <v>152.56294199999999</v>
      </c>
      <c r="D28" s="17">
        <v>152.56294199999999</v>
      </c>
      <c r="E28" s="17"/>
    </row>
    <row r="29" spans="1:5" s="1" customFormat="1" ht="27" customHeight="1" x14ac:dyDescent="0.25">
      <c r="A29" s="17" t="s">
        <v>86</v>
      </c>
      <c r="B29" s="17" t="s">
        <v>87</v>
      </c>
      <c r="C29" s="17">
        <v>152.56294199999999</v>
      </c>
      <c r="D29" s="17">
        <v>152.56294199999999</v>
      </c>
      <c r="E29" s="17"/>
    </row>
    <row r="30" spans="1:5" s="1" customFormat="1" ht="27" customHeight="1" x14ac:dyDescent="0.25">
      <c r="A30" s="17" t="s">
        <v>88</v>
      </c>
      <c r="B30" s="17" t="s">
        <v>89</v>
      </c>
      <c r="C30" s="17">
        <v>152.56294199999999</v>
      </c>
      <c r="D30" s="17">
        <v>152.56294199999999</v>
      </c>
      <c r="E30" s="17"/>
    </row>
    <row r="31" spans="1:5" s="1" customFormat="1" ht="21" customHeight="1" x14ac:dyDescent="0.25">
      <c r="A31" s="2"/>
      <c r="B31" s="2"/>
      <c r="C31" s="2"/>
      <c r="D31" s="2"/>
      <c r="E31" s="2"/>
    </row>
    <row r="32" spans="1:5" s="1" customFormat="1" ht="21" customHeight="1" x14ac:dyDescent="0.25"/>
    <row r="33" spans="3:5" s="1" customFormat="1" ht="21" customHeight="1" x14ac:dyDescent="0.25">
      <c r="C33" s="46"/>
    </row>
    <row r="34" spans="3:5" s="1" customFormat="1" ht="21" customHeight="1" x14ac:dyDescent="0.25">
      <c r="E34" s="46"/>
    </row>
    <row r="35" spans="3:5" s="1" customFormat="1" ht="21" customHeight="1" x14ac:dyDescent="0.25"/>
    <row r="36" spans="3:5" s="1" customFormat="1" ht="21" customHeight="1" x14ac:dyDescent="0.25"/>
    <row r="37" spans="3:5" s="1" customFormat="1" ht="21" customHeight="1" x14ac:dyDescent="0.25"/>
    <row r="38" spans="3:5" s="1" customFormat="1" ht="21" customHeight="1" x14ac:dyDescent="0.25"/>
    <row r="39" spans="3:5" s="1" customFormat="1" ht="21" customHeight="1" x14ac:dyDescent="0.25"/>
    <row r="40" spans="3:5" s="1" customFormat="1" ht="21" customHeight="1" x14ac:dyDescent="0.25"/>
    <row r="41" spans="3:5" s="1" customFormat="1" ht="2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5">
    <mergeCell ref="A2:E2"/>
    <mergeCell ref="A4:B4"/>
    <mergeCell ref="C4:C5"/>
    <mergeCell ref="D4:D5"/>
    <mergeCell ref="E4:E5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231"/>
  <sheetViews>
    <sheetView showGridLines="0" workbookViewId="0"/>
  </sheetViews>
  <sheetFormatPr defaultColWidth="9.140625" defaultRowHeight="12.75" customHeight="1" x14ac:dyDescent="0.25"/>
  <cols>
    <col min="1" max="1" width="32.5703125" style="1" customWidth="1"/>
    <col min="2" max="2" width="22.85546875" style="1" customWidth="1"/>
    <col min="3" max="3" width="36" style="1" customWidth="1"/>
    <col min="4" max="4" width="23" style="1" customWidth="1"/>
    <col min="5" max="5" width="21.5703125" style="1" customWidth="1"/>
    <col min="6" max="7" width="23.5703125" style="1" customWidth="1"/>
    <col min="8" max="34" width="9.140625" style="1" customWidth="1"/>
  </cols>
  <sheetData>
    <row r="1" spans="1:7" s="1" customFormat="1" ht="19.5" customHeight="1" x14ac:dyDescent="0.25">
      <c r="A1" s="12"/>
      <c r="B1" s="31"/>
      <c r="C1" s="12"/>
      <c r="D1" s="12"/>
      <c r="E1" s="12"/>
      <c r="F1" s="32"/>
      <c r="G1" s="16"/>
    </row>
    <row r="2" spans="1:7" s="1" customFormat="1" ht="29.25" customHeight="1" x14ac:dyDescent="0.25">
      <c r="A2" s="69" t="s">
        <v>97</v>
      </c>
      <c r="B2" s="70"/>
      <c r="C2" s="69"/>
      <c r="D2" s="69"/>
      <c r="E2" s="69"/>
      <c r="F2" s="69"/>
      <c r="G2" s="16"/>
    </row>
    <row r="3" spans="1:7" s="1" customFormat="1" ht="17.25" customHeight="1" x14ac:dyDescent="0.25">
      <c r="A3" s="18" t="s">
        <v>26</v>
      </c>
      <c r="B3" s="33"/>
      <c r="C3" s="16"/>
      <c r="D3" s="16"/>
      <c r="E3" s="16"/>
      <c r="F3" s="13"/>
      <c r="G3" s="19" t="s">
        <v>2</v>
      </c>
    </row>
    <row r="4" spans="1:7" s="1" customFormat="1" ht="17.25" customHeight="1" x14ac:dyDescent="0.25">
      <c r="A4" s="62" t="s">
        <v>3</v>
      </c>
      <c r="B4" s="62"/>
      <c r="C4" s="62" t="s">
        <v>98</v>
      </c>
      <c r="D4" s="62"/>
      <c r="E4" s="62"/>
      <c r="F4" s="62"/>
      <c r="G4" s="62"/>
    </row>
    <row r="5" spans="1:7" s="1" customFormat="1" ht="17.25" customHeight="1" x14ac:dyDescent="0.25">
      <c r="A5" s="3" t="s">
        <v>5</v>
      </c>
      <c r="B5" s="34" t="s">
        <v>6</v>
      </c>
      <c r="C5" s="28" t="s">
        <v>7</v>
      </c>
      <c r="D5" s="28" t="s">
        <v>29</v>
      </c>
      <c r="E5" s="28" t="s">
        <v>99</v>
      </c>
      <c r="F5" s="28" t="s">
        <v>100</v>
      </c>
      <c r="G5" s="6" t="s">
        <v>101</v>
      </c>
    </row>
    <row r="6" spans="1:7" s="1" customFormat="1" ht="17.25" customHeight="1" x14ac:dyDescent="0.25">
      <c r="A6" s="35" t="s">
        <v>8</v>
      </c>
      <c r="B6" s="10">
        <v>3629.4000580000002</v>
      </c>
      <c r="C6" s="36" t="s">
        <v>102</v>
      </c>
      <c r="D6" s="5">
        <f>IF(ISBLANK('财拨总表（引用）'!B6)," ",'财拨总表（引用）'!B6)</f>
        <v>3629.4000580000002</v>
      </c>
      <c r="E6" s="5">
        <f>IF(ISBLANK('财拨总表（引用）'!C6)," ",'财拨总表（引用）'!C6)</f>
        <v>3589.4000580000002</v>
      </c>
      <c r="F6" s="5">
        <f>IF(ISBLANK('财拨总表（引用）'!D6)," ",'财拨总表（引用）'!D6)</f>
        <v>40</v>
      </c>
      <c r="G6" s="37" t="str">
        <f>IF(ISBLANK('财拨总表（引用）'!E6)," ",'财拨总表（引用）'!E6)</f>
        <v xml:space="preserve"> </v>
      </c>
    </row>
    <row r="7" spans="1:7" s="1" customFormat="1" ht="17.25" customHeight="1" x14ac:dyDescent="0.25">
      <c r="A7" s="35" t="s">
        <v>103</v>
      </c>
      <c r="B7" s="10">
        <v>3589.4000580000002</v>
      </c>
      <c r="C7" s="10" t="str">
        <f>IF(ISBLANK('财拨总表（引用）'!A7)," ",'财拨总表（引用）'!A7)</f>
        <v>社会保障和就业支出</v>
      </c>
      <c r="D7" s="5">
        <f>IF(ISBLANK('财拨总表（引用）'!B7)," ",'财拨总表（引用）'!B7)</f>
        <v>278.54319600000002</v>
      </c>
      <c r="E7" s="5">
        <f>IF(ISBLANK('财拨总表（引用）'!C7)," ",'财拨总表（引用）'!C7)</f>
        <v>278.54319600000002</v>
      </c>
      <c r="F7" s="5" t="str">
        <f>IF(ISBLANK('财拨总表（引用）'!D7)," ",'财拨总表（引用）'!D7)</f>
        <v xml:space="preserve"> </v>
      </c>
      <c r="G7" s="37"/>
    </row>
    <row r="8" spans="1:7" s="1" customFormat="1" ht="17.25" customHeight="1" x14ac:dyDescent="0.25">
      <c r="A8" s="35" t="s">
        <v>104</v>
      </c>
      <c r="B8" s="10">
        <v>40</v>
      </c>
      <c r="C8" s="10" t="str">
        <f>IF(ISBLANK('财拨总表（引用）'!A8)," ",'财拨总表（引用）'!A8)</f>
        <v>卫生健康支出</v>
      </c>
      <c r="D8" s="5">
        <f>IF(ISBLANK('财拨总表（引用）'!B8)," ",'财拨总表（引用）'!B8)</f>
        <v>126.55032</v>
      </c>
      <c r="E8" s="5">
        <f>IF(ISBLANK('财拨总表（引用）'!C8)," ",'财拨总表（引用）'!C8)</f>
        <v>126.55032</v>
      </c>
      <c r="F8" s="5" t="str">
        <f>IF(ISBLANK('财拨总表（引用）'!D8)," ",'财拨总表（引用）'!D8)</f>
        <v xml:space="preserve"> </v>
      </c>
      <c r="G8" s="37"/>
    </row>
    <row r="9" spans="1:7" s="1" customFormat="1" ht="17.25" customHeight="1" x14ac:dyDescent="0.25">
      <c r="A9" s="35" t="s">
        <v>105</v>
      </c>
      <c r="B9" s="38"/>
      <c r="C9" s="10" t="str">
        <f>IF(ISBLANK('财拨总表（引用）'!A9)," ",'财拨总表（引用）'!A9)</f>
        <v>城乡社区支出</v>
      </c>
      <c r="D9" s="5">
        <f>IF(ISBLANK('财拨总表（引用）'!B9)," ",'财拨总表（引用）'!B9)</f>
        <v>40</v>
      </c>
      <c r="E9" s="5" t="str">
        <f>IF(ISBLANK('财拨总表（引用）'!C9)," ",'财拨总表（引用）'!C9)</f>
        <v xml:space="preserve"> </v>
      </c>
      <c r="F9" s="5">
        <f>IF(ISBLANK('财拨总表（引用）'!D9)," ",'财拨总表（引用）'!D9)</f>
        <v>40</v>
      </c>
      <c r="G9" s="37"/>
    </row>
    <row r="10" spans="1:7" s="1" customFormat="1" ht="17.25" customHeight="1" x14ac:dyDescent="0.25">
      <c r="A10" s="35"/>
      <c r="B10" s="39"/>
      <c r="C10" s="10" t="str">
        <f>IF(ISBLANK('财拨总表（引用）'!A10)," ",'财拨总表（引用）'!A10)</f>
        <v>自然资源海洋气象等支出</v>
      </c>
      <c r="D10" s="5">
        <f>IF(ISBLANK('财拨总表（引用）'!B10)," ",'财拨总表（引用）'!B10)</f>
        <v>3031.7435999999998</v>
      </c>
      <c r="E10" s="5">
        <f>IF(ISBLANK('财拨总表（引用）'!C10)," ",'财拨总表（引用）'!C10)</f>
        <v>3031.7435999999998</v>
      </c>
      <c r="F10" s="5" t="str">
        <f>IF(ISBLANK('财拨总表（引用）'!D10)," ",'财拨总表（引用）'!D10)</f>
        <v xml:space="preserve"> </v>
      </c>
      <c r="G10" s="37"/>
    </row>
    <row r="11" spans="1:7" s="1" customFormat="1" ht="17.25" customHeight="1" x14ac:dyDescent="0.25">
      <c r="A11" s="35"/>
      <c r="B11" s="39"/>
      <c r="C11" s="10" t="str">
        <f>IF(ISBLANK('财拨总表（引用）'!A11)," ",'财拨总表（引用）'!A11)</f>
        <v>住房保障支出</v>
      </c>
      <c r="D11" s="5">
        <f>IF(ISBLANK('财拨总表（引用）'!B11)," ",'财拨总表（引用）'!B11)</f>
        <v>152.56294199999999</v>
      </c>
      <c r="E11" s="5">
        <f>IF(ISBLANK('财拨总表（引用）'!C11)," ",'财拨总表（引用）'!C11)</f>
        <v>152.56294199999999</v>
      </c>
      <c r="F11" s="5" t="str">
        <f>IF(ISBLANK('财拨总表（引用）'!D11)," ",'财拨总表（引用）'!D11)</f>
        <v xml:space="preserve"> </v>
      </c>
      <c r="G11" s="37"/>
    </row>
    <row r="12" spans="1:7" s="1" customFormat="1" ht="17.25" customHeight="1" x14ac:dyDescent="0.25">
      <c r="A12" s="35"/>
      <c r="B12" s="39"/>
      <c r="C12" s="10" t="str">
        <f>IF(ISBLANK('财拨总表（引用）'!A12)," ",'财拨总表（引用）'!A12)</f>
        <v xml:space="preserve"> </v>
      </c>
      <c r="D12" s="5" t="str">
        <f>IF(ISBLANK('财拨总表（引用）'!B12)," ",'财拨总表（引用）'!B12)</f>
        <v xml:space="preserve"> </v>
      </c>
      <c r="E12" s="5" t="str">
        <f>IF(ISBLANK('财拨总表（引用）'!C12)," ",'财拨总表（引用）'!C12)</f>
        <v xml:space="preserve"> </v>
      </c>
      <c r="F12" s="5" t="str">
        <f>IF(ISBLANK('财拨总表（引用）'!D12)," ",'财拨总表（引用）'!D12)</f>
        <v xml:space="preserve"> </v>
      </c>
      <c r="G12" s="37"/>
    </row>
    <row r="13" spans="1:7" s="1" customFormat="1" ht="17.25" customHeight="1" x14ac:dyDescent="0.25">
      <c r="A13" s="35"/>
      <c r="B13" s="39"/>
      <c r="C13" s="10" t="str">
        <f>IF(ISBLANK('财拨总表（引用）'!A13)," ",'财拨总表（引用）'!A13)</f>
        <v xml:space="preserve"> </v>
      </c>
      <c r="D13" s="5" t="str">
        <f>IF(ISBLANK('财拨总表（引用）'!B13)," ",'财拨总表（引用）'!B13)</f>
        <v xml:space="preserve"> </v>
      </c>
      <c r="E13" s="5" t="str">
        <f>IF(ISBLANK('财拨总表（引用）'!C13)," ",'财拨总表（引用）'!C13)</f>
        <v xml:space="preserve"> </v>
      </c>
      <c r="F13" s="5" t="str">
        <f>IF(ISBLANK('财拨总表（引用）'!D13)," ",'财拨总表（引用）'!D13)</f>
        <v xml:space="preserve"> </v>
      </c>
      <c r="G13" s="37"/>
    </row>
    <row r="14" spans="1:7" s="1" customFormat="1" ht="17.25" customHeight="1" x14ac:dyDescent="0.25">
      <c r="A14" s="35"/>
      <c r="B14" s="39"/>
      <c r="C14" s="10" t="str">
        <f>IF(ISBLANK('财拨总表（引用）'!A14)," ",'财拨总表（引用）'!A14)</f>
        <v xml:space="preserve"> </v>
      </c>
      <c r="D14" s="5" t="str">
        <f>IF(ISBLANK('财拨总表（引用）'!B14)," ",'财拨总表（引用）'!B14)</f>
        <v xml:space="preserve"> </v>
      </c>
      <c r="E14" s="5" t="str">
        <f>IF(ISBLANK('财拨总表（引用）'!C14)," ",'财拨总表（引用）'!C14)</f>
        <v xml:space="preserve"> </v>
      </c>
      <c r="F14" s="5" t="str">
        <f>IF(ISBLANK('财拨总表（引用）'!D14)," ",'财拨总表（引用）'!D14)</f>
        <v xml:space="preserve"> </v>
      </c>
      <c r="G14" s="37"/>
    </row>
    <row r="15" spans="1:7" s="1" customFormat="1" ht="17.25" customHeight="1" x14ac:dyDescent="0.25">
      <c r="A15" s="35"/>
      <c r="B15" s="39"/>
      <c r="C15" s="10" t="str">
        <f>IF(ISBLANK('财拨总表（引用）'!A15)," ",'财拨总表（引用）'!A15)</f>
        <v xml:space="preserve"> </v>
      </c>
      <c r="D15" s="5" t="str">
        <f>IF(ISBLANK('财拨总表（引用）'!B15)," ",'财拨总表（引用）'!B15)</f>
        <v xml:space="preserve"> </v>
      </c>
      <c r="E15" s="5" t="str">
        <f>IF(ISBLANK('财拨总表（引用）'!C15)," ",'财拨总表（引用）'!C15)</f>
        <v xml:space="preserve"> </v>
      </c>
      <c r="F15" s="5" t="str">
        <f>IF(ISBLANK('财拨总表（引用）'!D15)," ",'财拨总表（引用）'!D15)</f>
        <v xml:space="preserve"> </v>
      </c>
      <c r="G15" s="37"/>
    </row>
    <row r="16" spans="1:7" s="1" customFormat="1" ht="17.25" customHeight="1" x14ac:dyDescent="0.25">
      <c r="A16" s="35"/>
      <c r="B16" s="39"/>
      <c r="C16" s="10" t="str">
        <f>IF(ISBLANK('财拨总表（引用）'!A16)," ",'财拨总表（引用）'!A16)</f>
        <v xml:space="preserve"> </v>
      </c>
      <c r="D16" s="5" t="str">
        <f>IF(ISBLANK('财拨总表（引用）'!B16)," ",'财拨总表（引用）'!B16)</f>
        <v xml:space="preserve"> </v>
      </c>
      <c r="E16" s="5" t="str">
        <f>IF(ISBLANK('财拨总表（引用）'!C16)," ",'财拨总表（引用）'!C16)</f>
        <v xml:space="preserve"> </v>
      </c>
      <c r="F16" s="5" t="str">
        <f>IF(ISBLANK('财拨总表（引用）'!D16)," ",'财拨总表（引用）'!D16)</f>
        <v xml:space="preserve"> </v>
      </c>
      <c r="G16" s="37"/>
    </row>
    <row r="17" spans="1:7" s="1" customFormat="1" ht="17.25" customHeight="1" x14ac:dyDescent="0.25">
      <c r="A17" s="40"/>
      <c r="B17" s="39"/>
      <c r="C17" s="10" t="str">
        <f>IF(ISBLANK('财拨总表（引用）'!A17)," ",'财拨总表（引用）'!A17)</f>
        <v xml:space="preserve"> </v>
      </c>
      <c r="D17" s="5" t="str">
        <f>IF(ISBLANK('财拨总表（引用）'!B17)," ",'财拨总表（引用）'!B17)</f>
        <v xml:space="preserve"> </v>
      </c>
      <c r="E17" s="5" t="str">
        <f>IF(ISBLANK('财拨总表（引用）'!C17)," ",'财拨总表（引用）'!C17)</f>
        <v xml:space="preserve"> </v>
      </c>
      <c r="F17" s="5" t="str">
        <f>IF(ISBLANK('财拨总表（引用）'!D17)," ",'财拨总表（引用）'!D17)</f>
        <v xml:space="preserve"> </v>
      </c>
      <c r="G17" s="37"/>
    </row>
    <row r="18" spans="1:7" s="1" customFormat="1" ht="17.25" customHeight="1" x14ac:dyDescent="0.25">
      <c r="A18" s="35"/>
      <c r="B18" s="39"/>
      <c r="C18" s="10" t="str">
        <f>IF(ISBLANK('财拨总表（引用）'!A18)," ",'财拨总表（引用）'!A18)</f>
        <v xml:space="preserve"> </v>
      </c>
      <c r="D18" s="5" t="str">
        <f>IF(ISBLANK('财拨总表（引用）'!B18)," ",'财拨总表（引用）'!B18)</f>
        <v xml:space="preserve"> </v>
      </c>
      <c r="E18" s="5" t="str">
        <f>IF(ISBLANK('财拨总表（引用）'!C18)," ",'财拨总表（引用）'!C18)</f>
        <v xml:space="preserve"> </v>
      </c>
      <c r="F18" s="5" t="str">
        <f>IF(ISBLANK('财拨总表（引用）'!D18)," ",'财拨总表（引用）'!D18)</f>
        <v xml:space="preserve"> </v>
      </c>
      <c r="G18" s="37"/>
    </row>
    <row r="19" spans="1:7" s="1" customFormat="1" ht="17.25" customHeight="1" x14ac:dyDescent="0.25">
      <c r="A19" s="41"/>
      <c r="B19" s="38"/>
      <c r="C19" s="10" t="str">
        <f>IF(ISBLANK('财拨总表（引用）'!A19)," ",'财拨总表（引用）'!A19)</f>
        <v xml:space="preserve"> </v>
      </c>
      <c r="D19" s="5" t="str">
        <f>IF(ISBLANK('财拨总表（引用）'!B19)," ",'财拨总表（引用）'!B19)</f>
        <v xml:space="preserve"> </v>
      </c>
      <c r="E19" s="5" t="str">
        <f>IF(ISBLANK('财拨总表（引用）'!C19)," ",'财拨总表（引用）'!C19)</f>
        <v xml:space="preserve"> </v>
      </c>
      <c r="F19" s="5" t="str">
        <f>IF(ISBLANK('财拨总表（引用）'!D19)," ",'财拨总表（引用）'!D19)</f>
        <v xml:space="preserve"> </v>
      </c>
      <c r="G19" s="37"/>
    </row>
    <row r="20" spans="1:7" s="1" customFormat="1" ht="17.25" customHeight="1" x14ac:dyDescent="0.25">
      <c r="A20" s="41"/>
      <c r="B20" s="38"/>
      <c r="C20" s="10" t="str">
        <f>IF(ISBLANK('财拨总表（引用）'!A20)," ",'财拨总表（引用）'!A20)</f>
        <v xml:space="preserve"> </v>
      </c>
      <c r="D20" s="5" t="str">
        <f>IF(ISBLANK('财拨总表（引用）'!B20)," ",'财拨总表（引用）'!B20)</f>
        <v xml:space="preserve"> </v>
      </c>
      <c r="E20" s="5" t="str">
        <f>IF(ISBLANK('财拨总表（引用）'!C20)," ",'财拨总表（引用）'!C20)</f>
        <v xml:space="preserve"> </v>
      </c>
      <c r="F20" s="5" t="str">
        <f>IF(ISBLANK('财拨总表（引用）'!D20)," ",'财拨总表（引用）'!D20)</f>
        <v xml:space="preserve"> </v>
      </c>
      <c r="G20" s="37"/>
    </row>
    <row r="21" spans="1:7" s="1" customFormat="1" ht="17.25" customHeight="1" x14ac:dyDescent="0.25">
      <c r="A21" s="41"/>
      <c r="B21" s="38"/>
      <c r="C21" s="10" t="str">
        <f>IF(ISBLANK('财拨总表（引用）'!A21)," ",'财拨总表（引用）'!A21)</f>
        <v xml:space="preserve"> </v>
      </c>
      <c r="D21" s="5" t="str">
        <f>IF(ISBLANK('财拨总表（引用）'!B21)," ",'财拨总表（引用）'!B21)</f>
        <v xml:space="preserve"> </v>
      </c>
      <c r="E21" s="5" t="str">
        <f>IF(ISBLANK('财拨总表（引用）'!C21)," ",'财拨总表（引用）'!C21)</f>
        <v xml:space="preserve"> </v>
      </c>
      <c r="F21" s="5" t="str">
        <f>IF(ISBLANK('财拨总表（引用）'!D21)," ",'财拨总表（引用）'!D21)</f>
        <v xml:space="preserve"> </v>
      </c>
      <c r="G21" s="37"/>
    </row>
    <row r="22" spans="1:7" s="1" customFormat="1" ht="17.25" customHeight="1" x14ac:dyDescent="0.25">
      <c r="A22" s="41"/>
      <c r="B22" s="38"/>
      <c r="C22" s="10" t="str">
        <f>IF(ISBLANK('财拨总表（引用）'!A22)," ",'财拨总表（引用）'!A22)</f>
        <v xml:space="preserve"> </v>
      </c>
      <c r="D22" s="5" t="str">
        <f>IF(ISBLANK('财拨总表（引用）'!B22)," ",'财拨总表（引用）'!B22)</f>
        <v xml:space="preserve"> </v>
      </c>
      <c r="E22" s="5" t="str">
        <f>IF(ISBLANK('财拨总表（引用）'!C22)," ",'财拨总表（引用）'!C22)</f>
        <v xml:space="preserve"> </v>
      </c>
      <c r="F22" s="5" t="str">
        <f>IF(ISBLANK('财拨总表（引用）'!D22)," ",'财拨总表（引用）'!D22)</f>
        <v xml:space="preserve"> </v>
      </c>
      <c r="G22" s="37"/>
    </row>
    <row r="23" spans="1:7" s="1" customFormat="1" ht="17.25" customHeight="1" x14ac:dyDescent="0.25">
      <c r="A23" s="41"/>
      <c r="B23" s="38"/>
      <c r="C23" s="10" t="str">
        <f>IF(ISBLANK('财拨总表（引用）'!A23)," ",'财拨总表（引用）'!A23)</f>
        <v xml:space="preserve"> </v>
      </c>
      <c r="D23" s="5" t="str">
        <f>IF(ISBLANK('财拨总表（引用）'!B23)," ",'财拨总表（引用）'!B23)</f>
        <v xml:space="preserve"> </v>
      </c>
      <c r="E23" s="5" t="str">
        <f>IF(ISBLANK('财拨总表（引用）'!C23)," ",'财拨总表（引用）'!C23)</f>
        <v xml:space="preserve"> </v>
      </c>
      <c r="F23" s="5" t="str">
        <f>IF(ISBLANK('财拨总表（引用）'!D23)," ",'财拨总表（引用）'!D23)</f>
        <v xml:space="preserve"> </v>
      </c>
      <c r="G23" s="37"/>
    </row>
    <row r="24" spans="1:7" s="1" customFormat="1" ht="19.5" customHeight="1" x14ac:dyDescent="0.25">
      <c r="A24" s="41"/>
      <c r="B24" s="38"/>
      <c r="C24" s="10" t="str">
        <f>IF(ISBLANK('财拨总表（引用）'!A24)," ",'财拨总表（引用）'!A24)</f>
        <v xml:space="preserve"> </v>
      </c>
      <c r="D24" s="5" t="str">
        <f>IF(ISBLANK('财拨总表（引用）'!B24)," ",'财拨总表（引用）'!B24)</f>
        <v xml:space="preserve"> </v>
      </c>
      <c r="E24" s="5" t="str">
        <f>IF(ISBLANK('财拨总表（引用）'!C24)," ",'财拨总表（引用）'!C24)</f>
        <v xml:space="preserve"> </v>
      </c>
      <c r="F24" s="5" t="str">
        <f>IF(ISBLANK('财拨总表（引用）'!D24)," ",'财拨总表（引用）'!D24)</f>
        <v xml:space="preserve"> </v>
      </c>
      <c r="G24" s="37"/>
    </row>
    <row r="25" spans="1:7" s="1" customFormat="1" ht="19.5" customHeight="1" x14ac:dyDescent="0.25">
      <c r="A25" s="41"/>
      <c r="B25" s="38"/>
      <c r="C25" s="10" t="str">
        <f>IF(ISBLANK('财拨总表（引用）'!A25)," ",'财拨总表（引用）'!A25)</f>
        <v xml:space="preserve"> </v>
      </c>
      <c r="D25" s="5" t="str">
        <f>IF(ISBLANK('财拨总表（引用）'!B25)," ",'财拨总表（引用）'!B25)</f>
        <v xml:space="preserve"> </v>
      </c>
      <c r="E25" s="5" t="str">
        <f>IF(ISBLANK('财拨总表（引用）'!C25)," ",'财拨总表（引用）'!C25)</f>
        <v xml:space="preserve"> </v>
      </c>
      <c r="F25" s="5" t="str">
        <f>IF(ISBLANK('财拨总表（引用）'!D25)," ",'财拨总表（引用）'!D25)</f>
        <v xml:space="preserve"> </v>
      </c>
      <c r="G25" s="37"/>
    </row>
    <row r="26" spans="1:7" s="1" customFormat="1" ht="19.5" customHeight="1" x14ac:dyDescent="0.25">
      <c r="A26" s="41"/>
      <c r="B26" s="38"/>
      <c r="C26" s="10" t="str">
        <f>IF(ISBLANK('财拨总表（引用）'!A26)," ",'财拨总表（引用）'!A26)</f>
        <v xml:space="preserve"> </v>
      </c>
      <c r="D26" s="5" t="str">
        <f>IF(ISBLANK('财拨总表（引用）'!B26)," ",'财拨总表（引用）'!B26)</f>
        <v xml:space="preserve"> </v>
      </c>
      <c r="E26" s="5" t="str">
        <f>IF(ISBLANK('财拨总表（引用）'!C26)," ",'财拨总表（引用）'!C26)</f>
        <v xml:space="preserve"> </v>
      </c>
      <c r="F26" s="5" t="str">
        <f>IF(ISBLANK('财拨总表（引用）'!D26)," ",'财拨总表（引用）'!D26)</f>
        <v xml:space="preserve"> </v>
      </c>
      <c r="G26" s="37"/>
    </row>
    <row r="27" spans="1:7" s="1" customFormat="1" ht="19.5" customHeight="1" x14ac:dyDescent="0.25">
      <c r="A27" s="41"/>
      <c r="B27" s="38"/>
      <c r="C27" s="10" t="str">
        <f>IF(ISBLANK('财拨总表（引用）'!A27)," ",'财拨总表（引用）'!A27)</f>
        <v xml:space="preserve"> </v>
      </c>
      <c r="D27" s="5" t="str">
        <f>IF(ISBLANK('财拨总表（引用）'!B27)," ",'财拨总表（引用）'!B27)</f>
        <v xml:space="preserve"> </v>
      </c>
      <c r="E27" s="5" t="str">
        <f>IF(ISBLANK('财拨总表（引用）'!C27)," ",'财拨总表（引用）'!C27)</f>
        <v xml:space="preserve"> </v>
      </c>
      <c r="F27" s="5" t="str">
        <f>IF(ISBLANK('财拨总表（引用）'!D27)," ",'财拨总表（引用）'!D27)</f>
        <v xml:space="preserve"> </v>
      </c>
      <c r="G27" s="37"/>
    </row>
    <row r="28" spans="1:7" s="1" customFormat="1" ht="19.5" customHeight="1" x14ac:dyDescent="0.25">
      <c r="A28" s="41"/>
      <c r="B28" s="38"/>
      <c r="C28" s="10" t="str">
        <f>IF(ISBLANK('财拨总表（引用）'!A28)," ",'财拨总表（引用）'!A28)</f>
        <v xml:space="preserve"> </v>
      </c>
      <c r="D28" s="5" t="str">
        <f>IF(ISBLANK('财拨总表（引用）'!B28)," ",'财拨总表（引用）'!B28)</f>
        <v xml:space="preserve"> </v>
      </c>
      <c r="E28" s="5" t="str">
        <f>IF(ISBLANK('财拨总表（引用）'!C28)," ",'财拨总表（引用）'!C28)</f>
        <v xml:space="preserve"> </v>
      </c>
      <c r="F28" s="5" t="str">
        <f>IF(ISBLANK('财拨总表（引用）'!D28)," ",'财拨总表（引用）'!D28)</f>
        <v xml:space="preserve"> </v>
      </c>
      <c r="G28" s="37"/>
    </row>
    <row r="29" spans="1:7" s="1" customFormat="1" ht="19.5" customHeight="1" x14ac:dyDescent="0.25">
      <c r="A29" s="41"/>
      <c r="B29" s="38"/>
      <c r="C29" s="10" t="str">
        <f>IF(ISBLANK('财拨总表（引用）'!A29)," ",'财拨总表（引用）'!A29)</f>
        <v xml:space="preserve"> </v>
      </c>
      <c r="D29" s="5" t="str">
        <f>IF(ISBLANK('财拨总表（引用）'!B29)," ",'财拨总表（引用）'!B29)</f>
        <v xml:space="preserve"> </v>
      </c>
      <c r="E29" s="5" t="str">
        <f>IF(ISBLANK('财拨总表（引用）'!C29)," ",'财拨总表（引用）'!C29)</f>
        <v xml:space="preserve"> </v>
      </c>
      <c r="F29" s="5" t="str">
        <f>IF(ISBLANK('财拨总表（引用）'!D29)," ",'财拨总表（引用）'!D29)</f>
        <v xml:space="preserve"> </v>
      </c>
      <c r="G29" s="37"/>
    </row>
    <row r="30" spans="1:7" s="1" customFormat="1" ht="19.5" customHeight="1" x14ac:dyDescent="0.25">
      <c r="A30" s="41"/>
      <c r="B30" s="38"/>
      <c r="C30" s="10" t="str">
        <f>IF(ISBLANK('财拨总表（引用）'!A30)," ",'财拨总表（引用）'!A30)</f>
        <v xml:space="preserve"> </v>
      </c>
      <c r="D30" s="5" t="str">
        <f>IF(ISBLANK('财拨总表（引用）'!B30)," ",'财拨总表（引用）'!B30)</f>
        <v xml:space="preserve"> </v>
      </c>
      <c r="E30" s="5" t="str">
        <f>IF(ISBLANK('财拨总表（引用）'!C30)," ",'财拨总表（引用）'!C30)</f>
        <v xml:space="preserve"> </v>
      </c>
      <c r="F30" s="5" t="str">
        <f>IF(ISBLANK('财拨总表（引用）'!D30)," ",'财拨总表（引用）'!D30)</f>
        <v xml:space="preserve"> </v>
      </c>
      <c r="G30" s="37"/>
    </row>
    <row r="31" spans="1:7" s="1" customFormat="1" ht="19.5" customHeight="1" x14ac:dyDescent="0.25">
      <c r="A31" s="41"/>
      <c r="B31" s="38"/>
      <c r="C31" s="10" t="str">
        <f>IF(ISBLANK('财拨总表（引用）'!A31)," ",'财拨总表（引用）'!A31)</f>
        <v xml:space="preserve"> </v>
      </c>
      <c r="D31" s="5" t="str">
        <f>IF(ISBLANK('财拨总表（引用）'!B31)," ",'财拨总表（引用）'!B31)</f>
        <v xml:space="preserve"> </v>
      </c>
      <c r="E31" s="5" t="str">
        <f>IF(ISBLANK('财拨总表（引用）'!C31)," ",'财拨总表（引用）'!C31)</f>
        <v xml:space="preserve"> </v>
      </c>
      <c r="F31" s="5" t="str">
        <f>IF(ISBLANK('财拨总表（引用）'!D31)," ",'财拨总表（引用）'!D31)</f>
        <v xml:space="preserve"> </v>
      </c>
      <c r="G31" s="37"/>
    </row>
    <row r="32" spans="1:7" s="1" customFormat="1" ht="19.5" customHeight="1" x14ac:dyDescent="0.25">
      <c r="A32" s="41"/>
      <c r="B32" s="38"/>
      <c r="C32" s="10" t="str">
        <f>IF(ISBLANK('财拨总表（引用）'!A32)," ",'财拨总表（引用）'!A32)</f>
        <v xml:space="preserve"> </v>
      </c>
      <c r="D32" s="5" t="str">
        <f>IF(ISBLANK('财拨总表（引用）'!B32)," ",'财拨总表（引用）'!B32)</f>
        <v xml:space="preserve"> </v>
      </c>
      <c r="E32" s="5" t="str">
        <f>IF(ISBLANK('财拨总表（引用）'!C32)," ",'财拨总表（引用）'!C32)</f>
        <v xml:space="preserve"> </v>
      </c>
      <c r="F32" s="5" t="str">
        <f>IF(ISBLANK('财拨总表（引用）'!D32)," ",'财拨总表（引用）'!D32)</f>
        <v xml:space="preserve"> </v>
      </c>
      <c r="G32" s="37"/>
    </row>
    <row r="33" spans="1:7" s="1" customFormat="1" ht="19.5" customHeight="1" x14ac:dyDescent="0.25">
      <c r="A33" s="41"/>
      <c r="B33" s="38"/>
      <c r="C33" s="10" t="str">
        <f>IF(ISBLANK('财拨总表（引用）'!A33)," ",'财拨总表（引用）'!A33)</f>
        <v xml:space="preserve"> </v>
      </c>
      <c r="D33" s="5" t="str">
        <f>IF(ISBLANK('财拨总表（引用）'!B33)," ",'财拨总表（引用）'!B33)</f>
        <v xml:space="preserve"> </v>
      </c>
      <c r="E33" s="5" t="str">
        <f>IF(ISBLANK('财拨总表（引用）'!C33)," ",'财拨总表（引用）'!C33)</f>
        <v xml:space="preserve"> </v>
      </c>
      <c r="F33" s="5" t="str">
        <f>IF(ISBLANK('财拨总表（引用）'!D33)," ",'财拨总表（引用）'!D33)</f>
        <v xml:space="preserve"> </v>
      </c>
      <c r="G33" s="37"/>
    </row>
    <row r="34" spans="1:7" s="1" customFormat="1" ht="19.5" customHeight="1" x14ac:dyDescent="0.25">
      <c r="A34" s="41"/>
      <c r="B34" s="38"/>
      <c r="C34" s="10" t="str">
        <f>IF(ISBLANK('财拨总表（引用）'!A34)," ",'财拨总表（引用）'!A34)</f>
        <v xml:space="preserve"> </v>
      </c>
      <c r="D34" s="5" t="str">
        <f>IF(ISBLANK('财拨总表（引用）'!B34)," ",'财拨总表（引用）'!B34)</f>
        <v xml:space="preserve"> </v>
      </c>
      <c r="E34" s="5" t="str">
        <f>IF(ISBLANK('财拨总表（引用）'!C34)," ",'财拨总表（引用）'!C34)</f>
        <v xml:space="preserve"> </v>
      </c>
      <c r="F34" s="5" t="str">
        <f>IF(ISBLANK('财拨总表（引用）'!D34)," ",'财拨总表（引用）'!D34)</f>
        <v xml:space="preserve"> </v>
      </c>
      <c r="G34" s="37"/>
    </row>
    <row r="35" spans="1:7" s="1" customFormat="1" ht="19.5" customHeight="1" x14ac:dyDescent="0.25">
      <c r="A35" s="41"/>
      <c r="B35" s="38"/>
      <c r="C35" s="10" t="str">
        <f>IF(ISBLANK('财拨总表（引用）'!A35)," ",'财拨总表（引用）'!A35)</f>
        <v xml:space="preserve"> </v>
      </c>
      <c r="D35" s="5" t="str">
        <f>IF(ISBLANK('财拨总表（引用）'!B35)," ",'财拨总表（引用）'!B35)</f>
        <v xml:space="preserve"> </v>
      </c>
      <c r="E35" s="5" t="str">
        <f>IF(ISBLANK('财拨总表（引用）'!C35)," ",'财拨总表（引用）'!C35)</f>
        <v xml:space="preserve"> </v>
      </c>
      <c r="F35" s="5" t="str">
        <f>IF(ISBLANK('财拨总表（引用）'!D35)," ",'财拨总表（引用）'!D35)</f>
        <v xml:space="preserve"> </v>
      </c>
      <c r="G35" s="37"/>
    </row>
    <row r="36" spans="1:7" s="1" customFormat="1" ht="19.5" customHeight="1" x14ac:dyDescent="0.25">
      <c r="A36" s="41"/>
      <c r="B36" s="38"/>
      <c r="C36" s="10" t="str">
        <f>IF(ISBLANK('财拨总表（引用）'!A36)," ",'财拨总表（引用）'!A36)</f>
        <v xml:space="preserve"> </v>
      </c>
      <c r="D36" s="5" t="str">
        <f>IF(ISBLANK('财拨总表（引用）'!B36)," ",'财拨总表（引用）'!B36)</f>
        <v xml:space="preserve"> </v>
      </c>
      <c r="E36" s="5" t="str">
        <f>IF(ISBLANK('财拨总表（引用）'!C36)," ",'财拨总表（引用）'!C36)</f>
        <v xml:space="preserve"> </v>
      </c>
      <c r="F36" s="5" t="str">
        <f>IF(ISBLANK('财拨总表（引用）'!D36)," ",'财拨总表（引用）'!D36)</f>
        <v xml:space="preserve"> </v>
      </c>
      <c r="G36" s="37"/>
    </row>
    <row r="37" spans="1:7" s="1" customFormat="1" ht="19.5" customHeight="1" x14ac:dyDescent="0.25">
      <c r="A37" s="41"/>
      <c r="B37" s="38"/>
      <c r="C37" s="10" t="str">
        <f>IF(ISBLANK('财拨总表（引用）'!A37)," ",'财拨总表（引用）'!A37)</f>
        <v xml:space="preserve"> </v>
      </c>
      <c r="D37" s="5" t="str">
        <f>IF(ISBLANK('财拨总表（引用）'!B37)," ",'财拨总表（引用）'!B37)</f>
        <v xml:space="preserve"> </v>
      </c>
      <c r="E37" s="5" t="str">
        <f>IF(ISBLANK('财拨总表（引用）'!C37)," ",'财拨总表（引用）'!C37)</f>
        <v xml:space="preserve"> </v>
      </c>
      <c r="F37" s="5" t="str">
        <f>IF(ISBLANK('财拨总表（引用）'!D37)," ",'财拨总表（引用）'!D37)</f>
        <v xml:space="preserve"> </v>
      </c>
      <c r="G37" s="37"/>
    </row>
    <row r="38" spans="1:7" s="1" customFormat="1" ht="19.5" customHeight="1" x14ac:dyDescent="0.25">
      <c r="A38" s="41"/>
      <c r="B38" s="38"/>
      <c r="C38" s="10" t="str">
        <f>IF(ISBLANK('财拨总表（引用）'!A38)," ",'财拨总表（引用）'!A38)</f>
        <v xml:space="preserve"> </v>
      </c>
      <c r="D38" s="5" t="str">
        <f>IF(ISBLANK('财拨总表（引用）'!B38)," ",'财拨总表（引用）'!B38)</f>
        <v xml:space="preserve"> </v>
      </c>
      <c r="E38" s="5" t="str">
        <f>IF(ISBLANK('财拨总表（引用）'!C38)," ",'财拨总表（引用）'!C38)</f>
        <v xml:space="preserve"> </v>
      </c>
      <c r="F38" s="5" t="str">
        <f>IF(ISBLANK('财拨总表（引用）'!D38)," ",'财拨总表（引用）'!D38)</f>
        <v xml:space="preserve"> </v>
      </c>
      <c r="G38" s="37"/>
    </row>
    <row r="39" spans="1:7" s="1" customFormat="1" ht="19.5" customHeight="1" x14ac:dyDescent="0.25">
      <c r="A39" s="41"/>
      <c r="B39" s="38"/>
      <c r="C39" s="10" t="str">
        <f>IF(ISBLANK('财拨总表（引用）'!A39)," ",'财拨总表（引用）'!A39)</f>
        <v xml:space="preserve"> </v>
      </c>
      <c r="D39" s="5" t="str">
        <f>IF(ISBLANK('财拨总表（引用）'!B39)," ",'财拨总表（引用）'!B39)</f>
        <v xml:space="preserve"> </v>
      </c>
      <c r="E39" s="5" t="str">
        <f>IF(ISBLANK('财拨总表（引用）'!C39)," ",'财拨总表（引用）'!C39)</f>
        <v xml:space="preserve"> </v>
      </c>
      <c r="F39" s="5" t="str">
        <f>IF(ISBLANK('财拨总表（引用）'!D39)," ",'财拨总表（引用）'!D39)</f>
        <v xml:space="preserve"> </v>
      </c>
      <c r="G39" s="37"/>
    </row>
    <row r="40" spans="1:7" s="1" customFormat="1" ht="19.5" customHeight="1" x14ac:dyDescent="0.25">
      <c r="A40" s="41"/>
      <c r="B40" s="38"/>
      <c r="C40" s="10" t="str">
        <f>IF(ISBLANK('财拨总表（引用）'!A40)," ",'财拨总表（引用）'!A40)</f>
        <v xml:space="preserve"> </v>
      </c>
      <c r="D40" s="5" t="str">
        <f>IF(ISBLANK('财拨总表（引用）'!B40)," ",'财拨总表（引用）'!B40)</f>
        <v xml:space="preserve"> </v>
      </c>
      <c r="E40" s="5" t="str">
        <f>IF(ISBLANK('财拨总表（引用）'!C40)," ",'财拨总表（引用）'!C40)</f>
        <v xml:space="preserve"> </v>
      </c>
      <c r="F40" s="5" t="str">
        <f>IF(ISBLANK('财拨总表（引用）'!D40)," ",'财拨总表（引用）'!D40)</f>
        <v xml:space="preserve"> </v>
      </c>
      <c r="G40" s="37"/>
    </row>
    <row r="41" spans="1:7" s="1" customFormat="1" ht="19.5" customHeight="1" x14ac:dyDescent="0.25">
      <c r="A41" s="41"/>
      <c r="B41" s="38"/>
      <c r="C41" s="10" t="str">
        <f>IF(ISBLANK('财拨总表（引用）'!A41)," ",'财拨总表（引用）'!A41)</f>
        <v xml:space="preserve"> </v>
      </c>
      <c r="D41" s="5" t="str">
        <f>IF(ISBLANK('财拨总表（引用）'!B41)," ",'财拨总表（引用）'!B41)</f>
        <v xml:space="preserve"> </v>
      </c>
      <c r="E41" s="5" t="str">
        <f>IF(ISBLANK('财拨总表（引用）'!C41)," ",'财拨总表（引用）'!C41)</f>
        <v xml:space="preserve"> </v>
      </c>
      <c r="F41" s="5" t="str">
        <f>IF(ISBLANK('财拨总表（引用）'!D41)," ",'财拨总表（引用）'!D41)</f>
        <v xml:space="preserve"> </v>
      </c>
      <c r="G41" s="37"/>
    </row>
    <row r="42" spans="1:7" s="1" customFormat="1" ht="19.5" customHeight="1" x14ac:dyDescent="0.25">
      <c r="A42" s="41"/>
      <c r="B42" s="38"/>
      <c r="C42" s="10" t="str">
        <f>IF(ISBLANK('财拨总表（引用）'!A42)," ",'财拨总表（引用）'!A42)</f>
        <v xml:space="preserve"> </v>
      </c>
      <c r="D42" s="5" t="str">
        <f>IF(ISBLANK('财拨总表（引用）'!B42)," ",'财拨总表（引用）'!B42)</f>
        <v xml:space="preserve"> </v>
      </c>
      <c r="E42" s="5" t="str">
        <f>IF(ISBLANK('财拨总表（引用）'!C42)," ",'财拨总表（引用）'!C42)</f>
        <v xml:space="preserve"> </v>
      </c>
      <c r="F42" s="5" t="str">
        <f>IF(ISBLANK('财拨总表（引用）'!D42)," ",'财拨总表（引用）'!D42)</f>
        <v xml:space="preserve"> </v>
      </c>
      <c r="G42" s="37"/>
    </row>
    <row r="43" spans="1:7" s="1" customFormat="1" ht="19.5" customHeight="1" x14ac:dyDescent="0.25">
      <c r="A43" s="41"/>
      <c r="B43" s="38"/>
      <c r="C43" s="10" t="str">
        <f>IF(ISBLANK('财拨总表（引用）'!A43)," ",'财拨总表（引用）'!A43)</f>
        <v xml:space="preserve"> </v>
      </c>
      <c r="D43" s="5" t="str">
        <f>IF(ISBLANK('财拨总表（引用）'!B43)," ",'财拨总表（引用）'!B43)</f>
        <v xml:space="preserve"> </v>
      </c>
      <c r="E43" s="5" t="str">
        <f>IF(ISBLANK('财拨总表（引用）'!C43)," ",'财拨总表（引用）'!C43)</f>
        <v xml:space="preserve"> </v>
      </c>
      <c r="F43" s="5" t="str">
        <f>IF(ISBLANK('财拨总表（引用）'!D43)," ",'财拨总表（引用）'!D43)</f>
        <v xml:space="preserve"> </v>
      </c>
      <c r="G43" s="37"/>
    </row>
    <row r="44" spans="1:7" s="1" customFormat="1" ht="19.5" customHeight="1" x14ac:dyDescent="0.25">
      <c r="A44" s="41"/>
      <c r="B44" s="38"/>
      <c r="C44" s="10" t="str">
        <f>IF(ISBLANK('财拨总表（引用）'!A44)," ",'财拨总表（引用）'!A44)</f>
        <v xml:space="preserve"> </v>
      </c>
      <c r="D44" s="5" t="str">
        <f>IF(ISBLANK('财拨总表（引用）'!B44)," ",'财拨总表（引用）'!B44)</f>
        <v xml:space="preserve"> </v>
      </c>
      <c r="E44" s="5" t="str">
        <f>IF(ISBLANK('财拨总表（引用）'!C44)," ",'财拨总表（引用）'!C44)</f>
        <v xml:space="preserve"> </v>
      </c>
      <c r="F44" s="5" t="str">
        <f>IF(ISBLANK('财拨总表（引用）'!D44)," ",'财拨总表（引用）'!D44)</f>
        <v xml:space="preserve"> </v>
      </c>
      <c r="G44" s="37"/>
    </row>
    <row r="45" spans="1:7" s="1" customFormat="1" ht="19.5" customHeight="1" x14ac:dyDescent="0.25">
      <c r="A45" s="41"/>
      <c r="B45" s="38"/>
      <c r="C45" s="10" t="str">
        <f>IF(ISBLANK('财拨总表（引用）'!A45)," ",'财拨总表（引用）'!A45)</f>
        <v xml:space="preserve"> </v>
      </c>
      <c r="D45" s="5" t="str">
        <f>IF(ISBLANK('财拨总表（引用）'!B45)," ",'财拨总表（引用）'!B45)</f>
        <v xml:space="preserve"> </v>
      </c>
      <c r="E45" s="5" t="str">
        <f>IF(ISBLANK('财拨总表（引用）'!C45)," ",'财拨总表（引用）'!C45)</f>
        <v xml:space="preserve"> </v>
      </c>
      <c r="F45" s="5" t="str">
        <f>IF(ISBLANK('财拨总表（引用）'!D45)," ",'财拨总表（引用）'!D45)</f>
        <v xml:space="preserve"> </v>
      </c>
      <c r="G45" s="37"/>
    </row>
    <row r="46" spans="1:7" s="1" customFormat="1" ht="19.5" customHeight="1" x14ac:dyDescent="0.25">
      <c r="A46" s="41"/>
      <c r="B46" s="38"/>
      <c r="C46" s="10" t="str">
        <f>IF(ISBLANK('财拨总表（引用）'!A46)," ",'财拨总表（引用）'!A46)</f>
        <v xml:space="preserve"> </v>
      </c>
      <c r="D46" s="5" t="str">
        <f>IF(ISBLANK('财拨总表（引用）'!B46)," ",'财拨总表（引用）'!B46)</f>
        <v xml:space="preserve"> </v>
      </c>
      <c r="E46" s="5" t="str">
        <f>IF(ISBLANK('财拨总表（引用）'!C46)," ",'财拨总表（引用）'!C46)</f>
        <v xml:space="preserve"> </v>
      </c>
      <c r="F46" s="5" t="str">
        <f>IF(ISBLANK('财拨总表（引用）'!D46)," ",'财拨总表（引用）'!D46)</f>
        <v xml:space="preserve"> </v>
      </c>
      <c r="G46" s="37"/>
    </row>
    <row r="47" spans="1:7" s="1" customFormat="1" ht="17.25" customHeight="1" x14ac:dyDescent="0.25">
      <c r="A47" s="41" t="s">
        <v>106</v>
      </c>
      <c r="B47" s="42"/>
      <c r="C47" s="17" t="s">
        <v>107</v>
      </c>
      <c r="D47" s="43" t="str">
        <f>IF(ISBLANK('财拨总表（引用）'!B47)," ",'财拨总表（引用）'!B47)</f>
        <v xml:space="preserve"> </v>
      </c>
      <c r="E47" s="43" t="str">
        <f>IF(ISBLANK('财拨总表（引用）'!C47)," ",'财拨总表（引用）'!C47)</f>
        <v xml:space="preserve"> </v>
      </c>
      <c r="F47" s="43" t="str">
        <f>IF(ISBLANK('财拨总表（引用）'!D47)," ",'财拨总表（引用）'!D47)</f>
        <v xml:space="preserve"> </v>
      </c>
      <c r="G47" s="44"/>
    </row>
    <row r="48" spans="1:7" s="1" customFormat="1" ht="17.25" customHeight="1" x14ac:dyDescent="0.25">
      <c r="A48" s="6" t="s">
        <v>108</v>
      </c>
      <c r="B48" s="2"/>
      <c r="C48" s="17"/>
      <c r="D48" s="43" t="str">
        <f>IF(ISBLANK('财拨总表（引用）'!B48)," ",'财拨总表（引用）'!B48)</f>
        <v xml:space="preserve"> </v>
      </c>
      <c r="E48" s="43" t="str">
        <f>IF(ISBLANK('财拨总表（引用）'!C48)," ",'财拨总表（引用）'!C48)</f>
        <v xml:space="preserve"> </v>
      </c>
      <c r="F48" s="43" t="str">
        <f>IF(ISBLANK('财拨总表（引用）'!D48)," ",'财拨总表（引用）'!D48)</f>
        <v xml:space="preserve"> </v>
      </c>
      <c r="G48" s="44"/>
    </row>
    <row r="49" spans="1:7" s="1" customFormat="1" ht="17.25" customHeight="1" x14ac:dyDescent="0.25">
      <c r="A49" s="41" t="s">
        <v>109</v>
      </c>
      <c r="B49" s="5"/>
      <c r="C49" s="17"/>
      <c r="D49" s="43" t="str">
        <f>IF(ISBLANK('财拨总表（引用）'!B49)," ",'财拨总表（引用）'!B49)</f>
        <v xml:space="preserve"> </v>
      </c>
      <c r="E49" s="43" t="str">
        <f>IF(ISBLANK('财拨总表（引用）'!C49)," ",'财拨总表（引用）'!C49)</f>
        <v xml:space="preserve"> </v>
      </c>
      <c r="F49" s="43" t="str">
        <f>IF(ISBLANK('财拨总表（引用）'!D49)," ",'财拨总表（引用）'!D49)</f>
        <v xml:space="preserve"> </v>
      </c>
      <c r="G49" s="44"/>
    </row>
    <row r="50" spans="1:7" s="1" customFormat="1" ht="17.25" customHeight="1" x14ac:dyDescent="0.25">
      <c r="A50" s="41"/>
      <c r="B50" s="38"/>
      <c r="C50" s="17"/>
      <c r="D50" s="43" t="str">
        <f>IF(ISBLANK('财拨总表（引用）'!B50)," ",'财拨总表（引用）'!B50)</f>
        <v xml:space="preserve"> </v>
      </c>
      <c r="E50" s="43" t="str">
        <f>IF(ISBLANK('财拨总表（引用）'!C50)," ",'财拨总表（引用）'!C50)</f>
        <v xml:space="preserve"> </v>
      </c>
      <c r="F50" s="43" t="str">
        <f>IF(ISBLANK('财拨总表（引用）'!D50)," ",'财拨总表（引用）'!D50)</f>
        <v xml:space="preserve"> </v>
      </c>
      <c r="G50" s="44"/>
    </row>
    <row r="51" spans="1:7" s="1" customFormat="1" ht="17.25" customHeight="1" x14ac:dyDescent="0.25">
      <c r="A51" s="41"/>
      <c r="B51" s="38"/>
      <c r="C51" s="17"/>
      <c r="D51" s="43" t="str">
        <f>IF(ISBLANK('财拨总表（引用）'!B51)," ",'财拨总表（引用）'!B51)</f>
        <v xml:space="preserve"> </v>
      </c>
      <c r="E51" s="43" t="str">
        <f>IF(ISBLANK('财拨总表（引用）'!C51)," ",'财拨总表（引用）'!C51)</f>
        <v xml:space="preserve"> </v>
      </c>
      <c r="F51" s="43" t="str">
        <f>IF(ISBLANK('财拨总表（引用）'!D51)," ",'财拨总表（引用）'!D51)</f>
        <v xml:space="preserve"> </v>
      </c>
      <c r="G51" s="44"/>
    </row>
    <row r="52" spans="1:7" s="1" customFormat="1" ht="17.25" customHeight="1" x14ac:dyDescent="0.25">
      <c r="A52" s="45" t="s">
        <v>23</v>
      </c>
      <c r="B52" s="17">
        <v>3629.4000580000002</v>
      </c>
      <c r="C52" s="45" t="s">
        <v>24</v>
      </c>
      <c r="D52" s="43">
        <f>IF(ISBLANK('财拨总表（引用）'!B6)," ",'财拨总表（引用）'!B6)</f>
        <v>3629.4000580000002</v>
      </c>
      <c r="E52" s="43">
        <f>IF(ISBLANK('财拨总表（引用）'!C6)," ",'财拨总表（引用）'!C6)</f>
        <v>3589.4000580000002</v>
      </c>
      <c r="F52" s="43">
        <f>IF(ISBLANK('财拨总表（引用）'!D6)," ",'财拨总表（引用）'!D6)</f>
        <v>40</v>
      </c>
      <c r="G52" s="44" t="str">
        <f>IF(ISBLANK('财拨总表（引用）'!E6)," ",'财拨总表（引用）'!E6)</f>
        <v xml:space="preserve"> </v>
      </c>
    </row>
    <row r="53" spans="1:7" s="1" customFormat="1" ht="15.75" x14ac:dyDescent="0.25">
      <c r="B53" s="46"/>
      <c r="G53" s="20"/>
    </row>
    <row r="54" spans="1:7" s="1" customFormat="1" ht="15.75" x14ac:dyDescent="0.25">
      <c r="B54" s="46"/>
      <c r="G54" s="20"/>
    </row>
    <row r="55" spans="1:7" s="1" customFormat="1" ht="15.75" x14ac:dyDescent="0.25">
      <c r="B55" s="46"/>
      <c r="G55" s="20"/>
    </row>
    <row r="56" spans="1:7" s="1" customFormat="1" ht="15.75" x14ac:dyDescent="0.25">
      <c r="B56" s="46"/>
      <c r="G56" s="20"/>
    </row>
    <row r="57" spans="1:7" s="1" customFormat="1" ht="15.75" x14ac:dyDescent="0.25">
      <c r="B57" s="46"/>
      <c r="G57" s="20"/>
    </row>
    <row r="58" spans="1:7" s="1" customFormat="1" ht="15.75" x14ac:dyDescent="0.25">
      <c r="B58" s="46"/>
      <c r="G58" s="20"/>
    </row>
    <row r="59" spans="1:7" s="1" customFormat="1" ht="15.75" x14ac:dyDescent="0.25">
      <c r="B59" s="46"/>
      <c r="G59" s="20"/>
    </row>
    <row r="60" spans="1:7" s="1" customFormat="1" ht="15.75" x14ac:dyDescent="0.25">
      <c r="B60" s="46"/>
      <c r="G60" s="20"/>
    </row>
    <row r="61" spans="1:7" s="1" customFormat="1" ht="15.75" x14ac:dyDescent="0.25">
      <c r="B61" s="46"/>
      <c r="G61" s="20"/>
    </row>
    <row r="62" spans="1:7" s="1" customFormat="1" ht="15.75" x14ac:dyDescent="0.25">
      <c r="B62" s="46"/>
      <c r="G62" s="20"/>
    </row>
    <row r="63" spans="1:7" s="1" customFormat="1" ht="15.75" x14ac:dyDescent="0.25">
      <c r="B63" s="46"/>
      <c r="G63" s="20"/>
    </row>
    <row r="64" spans="1:7" s="1" customFormat="1" ht="15.75" x14ac:dyDescent="0.25">
      <c r="B64" s="46"/>
      <c r="G64" s="20"/>
    </row>
    <row r="65" spans="2:32" s="1" customFormat="1" ht="15.75" x14ac:dyDescent="0.25">
      <c r="B65" s="46"/>
      <c r="G65" s="20"/>
    </row>
    <row r="66" spans="2:32" s="1" customFormat="1" ht="15.75" x14ac:dyDescent="0.25">
      <c r="B66" s="46"/>
      <c r="G66" s="20"/>
    </row>
    <row r="67" spans="2:32" s="1" customFormat="1" ht="15.75" x14ac:dyDescent="0.25">
      <c r="B67" s="46"/>
      <c r="G67" s="20"/>
    </row>
    <row r="68" spans="2:32" s="1" customFormat="1" ht="15.75" x14ac:dyDescent="0.25">
      <c r="B68" s="46"/>
      <c r="G68" s="20"/>
    </row>
    <row r="69" spans="2:32" s="1" customFormat="1" ht="15.75" x14ac:dyDescent="0.25">
      <c r="B69" s="46"/>
      <c r="G69" s="20"/>
    </row>
    <row r="70" spans="2:32" s="1" customFormat="1" ht="15.75" x14ac:dyDescent="0.25">
      <c r="B70" s="46"/>
      <c r="G70" s="20"/>
    </row>
    <row r="71" spans="2:32" s="1" customFormat="1" ht="15.75" x14ac:dyDescent="0.25">
      <c r="B71" s="46"/>
      <c r="G71" s="20"/>
    </row>
    <row r="72" spans="2:32" s="1" customFormat="1" ht="15.75" x14ac:dyDescent="0.25">
      <c r="B72" s="46"/>
      <c r="G72" s="20"/>
    </row>
    <row r="73" spans="2:32" s="1" customFormat="1" ht="15.75" x14ac:dyDescent="0.25">
      <c r="B73" s="46"/>
      <c r="G73" s="20"/>
    </row>
    <row r="74" spans="2:32" s="1" customFormat="1" ht="15.75" x14ac:dyDescent="0.25">
      <c r="B74" s="46"/>
      <c r="G74" s="20"/>
    </row>
    <row r="75" spans="2:32" s="1" customFormat="1" ht="15.75" x14ac:dyDescent="0.25">
      <c r="B75" s="46"/>
      <c r="G75" s="20"/>
    </row>
    <row r="76" spans="2:32" s="1" customFormat="1" ht="15.75" x14ac:dyDescent="0.25">
      <c r="B76" s="46"/>
      <c r="G76" s="20"/>
    </row>
    <row r="77" spans="2:32" s="1" customFormat="1" ht="15.75" x14ac:dyDescent="0.25">
      <c r="B77" s="46"/>
      <c r="G77" s="20"/>
    </row>
    <row r="78" spans="2:32" s="1" customFormat="1" ht="15.75" x14ac:dyDescent="0.25">
      <c r="B78" s="46"/>
      <c r="G78" s="20"/>
      <c r="AF78" s="11"/>
    </row>
    <row r="79" spans="2:32" s="1" customFormat="1" ht="15.75" x14ac:dyDescent="0.25">
      <c r="B79" s="46"/>
      <c r="G79" s="20"/>
      <c r="AD79" s="11"/>
    </row>
    <row r="80" spans="2:32" s="1" customFormat="1" ht="15.75" x14ac:dyDescent="0.25">
      <c r="B80" s="46"/>
      <c r="G80" s="20"/>
      <c r="AE80" s="11"/>
      <c r="AF80" s="11"/>
    </row>
    <row r="81" spans="2:33" s="1" customFormat="1" ht="15.75" x14ac:dyDescent="0.25">
      <c r="B81" s="46"/>
      <c r="G81" s="20"/>
      <c r="AF81" s="11"/>
      <c r="AG81" s="11"/>
    </row>
    <row r="82" spans="2:33" s="1" customFormat="1" ht="15.75" x14ac:dyDescent="0.25">
      <c r="B82" s="46"/>
      <c r="G82" s="20"/>
      <c r="AG82" s="47"/>
    </row>
    <row r="83" spans="2:33" s="1" customFormat="1" ht="15.75" x14ac:dyDescent="0.25">
      <c r="B83" s="46"/>
      <c r="G83" s="20"/>
    </row>
    <row r="84" spans="2:33" s="1" customFormat="1" ht="15.75" x14ac:dyDescent="0.25">
      <c r="B84" s="46"/>
      <c r="G84" s="20"/>
    </row>
    <row r="85" spans="2:33" s="1" customFormat="1" ht="15.75" x14ac:dyDescent="0.25">
      <c r="B85" s="46"/>
      <c r="G85" s="20"/>
    </row>
    <row r="86" spans="2:33" s="1" customFormat="1" ht="15.75" x14ac:dyDescent="0.25">
      <c r="B86" s="46"/>
      <c r="G86" s="20"/>
    </row>
    <row r="87" spans="2:33" s="1" customFormat="1" ht="15.75" x14ac:dyDescent="0.25">
      <c r="B87" s="46"/>
      <c r="G87" s="20"/>
    </row>
    <row r="88" spans="2:33" s="1" customFormat="1" ht="15.75" x14ac:dyDescent="0.25">
      <c r="B88" s="46"/>
      <c r="G88" s="20"/>
    </row>
    <row r="89" spans="2:33" s="1" customFormat="1" ht="15.75" x14ac:dyDescent="0.25">
      <c r="B89" s="46"/>
      <c r="G89" s="20"/>
    </row>
    <row r="90" spans="2:33" s="1" customFormat="1" ht="15.75" x14ac:dyDescent="0.25">
      <c r="B90" s="46"/>
      <c r="G90" s="20"/>
    </row>
    <row r="91" spans="2:33" s="1" customFormat="1" ht="15.75" x14ac:dyDescent="0.25">
      <c r="B91" s="46"/>
      <c r="G91" s="20"/>
    </row>
    <row r="92" spans="2:33" s="1" customFormat="1" ht="15.75" x14ac:dyDescent="0.25">
      <c r="B92" s="46"/>
      <c r="G92" s="20"/>
    </row>
    <row r="93" spans="2:33" s="1" customFormat="1" ht="15.75" x14ac:dyDescent="0.25">
      <c r="B93" s="46"/>
      <c r="G93" s="20"/>
    </row>
    <row r="94" spans="2:33" s="1" customFormat="1" ht="15.75" x14ac:dyDescent="0.25">
      <c r="B94" s="46"/>
      <c r="G94" s="20"/>
    </row>
    <row r="95" spans="2:33" s="1" customFormat="1" ht="15.75" x14ac:dyDescent="0.25">
      <c r="B95" s="46"/>
      <c r="G95" s="20"/>
    </row>
    <row r="96" spans="2:33" s="1" customFormat="1" ht="15.75" x14ac:dyDescent="0.25">
      <c r="B96" s="46"/>
      <c r="G96" s="20"/>
    </row>
    <row r="97" spans="2:7" s="1" customFormat="1" ht="15.75" x14ac:dyDescent="0.25">
      <c r="B97" s="46"/>
      <c r="G97" s="20"/>
    </row>
    <row r="98" spans="2:7" s="1" customFormat="1" ht="15.75" x14ac:dyDescent="0.25">
      <c r="B98" s="46"/>
      <c r="G98" s="20"/>
    </row>
    <row r="99" spans="2:7" s="1" customFormat="1" ht="15.75" x14ac:dyDescent="0.25">
      <c r="B99" s="46"/>
      <c r="G99" s="20"/>
    </row>
    <row r="100" spans="2:7" s="1" customFormat="1" ht="15.75" x14ac:dyDescent="0.25">
      <c r="B100" s="46"/>
      <c r="G100" s="20"/>
    </row>
    <row r="101" spans="2:7" s="1" customFormat="1" ht="15.75" x14ac:dyDescent="0.25">
      <c r="B101" s="46"/>
      <c r="G101" s="20"/>
    </row>
    <row r="102" spans="2:7" s="1" customFormat="1" ht="15.75" x14ac:dyDescent="0.25">
      <c r="B102" s="46"/>
      <c r="G102" s="20"/>
    </row>
    <row r="103" spans="2:7" s="1" customFormat="1" ht="15.75" x14ac:dyDescent="0.25">
      <c r="B103" s="46"/>
      <c r="G103" s="20"/>
    </row>
    <row r="104" spans="2:7" s="1" customFormat="1" ht="15.75" x14ac:dyDescent="0.25">
      <c r="B104" s="46"/>
      <c r="G104" s="20"/>
    </row>
    <row r="105" spans="2:7" s="1" customFormat="1" ht="15.75" x14ac:dyDescent="0.25">
      <c r="B105" s="46"/>
      <c r="G105" s="20"/>
    </row>
    <row r="106" spans="2:7" s="1" customFormat="1" ht="15.75" x14ac:dyDescent="0.25">
      <c r="B106" s="46"/>
      <c r="G106" s="20"/>
    </row>
    <row r="107" spans="2:7" s="1" customFormat="1" ht="15.75" x14ac:dyDescent="0.25">
      <c r="B107" s="46"/>
      <c r="G107" s="20"/>
    </row>
    <row r="108" spans="2:7" s="1" customFormat="1" ht="15.75" x14ac:dyDescent="0.25">
      <c r="B108" s="46"/>
      <c r="G108" s="20"/>
    </row>
    <row r="109" spans="2:7" s="1" customFormat="1" ht="15.75" x14ac:dyDescent="0.25">
      <c r="B109" s="46"/>
      <c r="G109" s="20"/>
    </row>
    <row r="110" spans="2:7" s="1" customFormat="1" ht="15.75" x14ac:dyDescent="0.25">
      <c r="B110" s="46"/>
      <c r="G110" s="20"/>
    </row>
    <row r="111" spans="2:7" s="1" customFormat="1" ht="15.75" x14ac:dyDescent="0.25">
      <c r="B111" s="46"/>
      <c r="G111" s="20"/>
    </row>
    <row r="112" spans="2:7" s="1" customFormat="1" ht="15.75" x14ac:dyDescent="0.25">
      <c r="B112" s="46"/>
      <c r="G112" s="20"/>
    </row>
    <row r="113" spans="2:26" s="1" customFormat="1" ht="15.75" x14ac:dyDescent="0.25">
      <c r="B113" s="46"/>
      <c r="G113" s="20"/>
    </row>
    <row r="114" spans="2:26" s="1" customFormat="1" ht="15.75" x14ac:dyDescent="0.25">
      <c r="B114" s="46"/>
      <c r="G114" s="20"/>
    </row>
    <row r="115" spans="2:26" s="1" customFormat="1" ht="15.75" x14ac:dyDescent="0.25">
      <c r="B115" s="46"/>
      <c r="G115" s="20"/>
    </row>
    <row r="116" spans="2:26" s="1" customFormat="1" ht="15.75" x14ac:dyDescent="0.25">
      <c r="B116" s="46"/>
      <c r="G116" s="20"/>
    </row>
    <row r="117" spans="2:26" s="1" customFormat="1" ht="15.75" x14ac:dyDescent="0.25">
      <c r="B117" s="46"/>
      <c r="G117" s="20"/>
    </row>
    <row r="118" spans="2:26" s="1" customFormat="1" ht="15.75" x14ac:dyDescent="0.25">
      <c r="B118" s="46"/>
      <c r="G118" s="20"/>
    </row>
    <row r="119" spans="2:26" s="1" customFormat="1" ht="15.75" x14ac:dyDescent="0.25">
      <c r="B119" s="46"/>
      <c r="G119" s="20"/>
      <c r="Z119" s="11"/>
    </row>
    <row r="120" spans="2:26" s="1" customFormat="1" ht="15.75" x14ac:dyDescent="0.25">
      <c r="B120" s="46"/>
      <c r="G120" s="20"/>
      <c r="W120" s="11"/>
      <c r="X120" s="11"/>
      <c r="Y120" s="11"/>
      <c r="Z120" s="47"/>
    </row>
    <row r="121" spans="2:26" s="1" customFormat="1" ht="15.75" x14ac:dyDescent="0.25">
      <c r="B121" s="46"/>
      <c r="G121" s="20"/>
    </row>
    <row r="122" spans="2:26" s="1" customFormat="1" ht="15.75" x14ac:dyDescent="0.25">
      <c r="B122" s="46"/>
      <c r="G122" s="20"/>
    </row>
    <row r="123" spans="2:26" s="1" customFormat="1" ht="15.75" x14ac:dyDescent="0.25">
      <c r="B123" s="46"/>
      <c r="G123" s="20"/>
    </row>
    <row r="124" spans="2:26" s="1" customFormat="1" ht="15.75" x14ac:dyDescent="0.25">
      <c r="B124" s="46"/>
      <c r="G124" s="20"/>
    </row>
    <row r="125" spans="2:26" s="1" customFormat="1" ht="15.75" x14ac:dyDescent="0.25">
      <c r="B125" s="46"/>
      <c r="G125" s="20"/>
    </row>
    <row r="126" spans="2:26" s="1" customFormat="1" ht="15.75" x14ac:dyDescent="0.25">
      <c r="B126" s="46"/>
      <c r="G126" s="20"/>
    </row>
    <row r="127" spans="2:26" s="1" customFormat="1" ht="15.75" x14ac:dyDescent="0.25">
      <c r="B127" s="46"/>
      <c r="G127" s="20"/>
    </row>
    <row r="128" spans="2:26" s="1" customFormat="1" ht="15.75" x14ac:dyDescent="0.25">
      <c r="B128" s="46"/>
      <c r="G128" s="20"/>
    </row>
    <row r="129" spans="2:7" s="1" customFormat="1" ht="15.75" x14ac:dyDescent="0.25">
      <c r="B129" s="46"/>
      <c r="G129" s="20"/>
    </row>
    <row r="130" spans="2:7" s="1" customFormat="1" ht="15.75" x14ac:dyDescent="0.25">
      <c r="B130" s="46"/>
      <c r="G130" s="20"/>
    </row>
    <row r="131" spans="2:7" s="1" customFormat="1" ht="15.75" x14ac:dyDescent="0.25">
      <c r="B131" s="46"/>
      <c r="G131" s="20"/>
    </row>
    <row r="132" spans="2:7" s="1" customFormat="1" ht="15.75" x14ac:dyDescent="0.25">
      <c r="B132" s="46"/>
      <c r="G132" s="20"/>
    </row>
    <row r="133" spans="2:7" s="1" customFormat="1" ht="15.75" x14ac:dyDescent="0.25">
      <c r="B133" s="46"/>
      <c r="G133" s="20"/>
    </row>
    <row r="134" spans="2:7" s="1" customFormat="1" ht="15.75" x14ac:dyDescent="0.25">
      <c r="B134" s="46"/>
      <c r="G134" s="20"/>
    </row>
    <row r="135" spans="2:7" s="1" customFormat="1" ht="15.75" x14ac:dyDescent="0.25">
      <c r="B135" s="46"/>
      <c r="G135" s="20"/>
    </row>
    <row r="136" spans="2:7" s="1" customFormat="1" ht="15.75" x14ac:dyDescent="0.25">
      <c r="B136" s="46"/>
      <c r="G136" s="20"/>
    </row>
    <row r="137" spans="2:7" s="1" customFormat="1" ht="15.75" x14ac:dyDescent="0.25">
      <c r="B137" s="46"/>
      <c r="G137" s="20"/>
    </row>
    <row r="138" spans="2:7" s="1" customFormat="1" ht="15.75" x14ac:dyDescent="0.25">
      <c r="B138" s="46"/>
      <c r="G138" s="20"/>
    </row>
    <row r="139" spans="2:7" s="1" customFormat="1" ht="15.75" x14ac:dyDescent="0.25">
      <c r="B139" s="46"/>
      <c r="G139" s="20"/>
    </row>
    <row r="140" spans="2:7" s="1" customFormat="1" ht="15.75" x14ac:dyDescent="0.25">
      <c r="B140" s="46"/>
      <c r="G140" s="20"/>
    </row>
    <row r="141" spans="2:7" s="1" customFormat="1" ht="15.75" x14ac:dyDescent="0.25">
      <c r="B141" s="46"/>
      <c r="G141" s="20"/>
    </row>
    <row r="142" spans="2:7" s="1" customFormat="1" ht="15.75" x14ac:dyDescent="0.25">
      <c r="B142" s="46"/>
      <c r="G142" s="20"/>
    </row>
    <row r="143" spans="2:7" s="1" customFormat="1" ht="15.75" x14ac:dyDescent="0.25">
      <c r="B143" s="46"/>
      <c r="G143" s="20"/>
    </row>
    <row r="144" spans="2:7" s="1" customFormat="1" ht="15.75" x14ac:dyDescent="0.25">
      <c r="B144" s="46"/>
      <c r="G144" s="20"/>
    </row>
    <row r="145" spans="2:7" s="1" customFormat="1" ht="15.75" x14ac:dyDescent="0.25">
      <c r="B145" s="46"/>
      <c r="G145" s="20"/>
    </row>
    <row r="146" spans="2:7" s="1" customFormat="1" ht="15.75" x14ac:dyDescent="0.25">
      <c r="B146" s="46"/>
      <c r="G146" s="20"/>
    </row>
    <row r="147" spans="2:7" s="1" customFormat="1" ht="15.75" x14ac:dyDescent="0.25">
      <c r="B147" s="46"/>
      <c r="G147" s="20"/>
    </row>
    <row r="148" spans="2:7" s="1" customFormat="1" ht="15.75" x14ac:dyDescent="0.25">
      <c r="B148" s="46"/>
      <c r="G148" s="20"/>
    </row>
    <row r="149" spans="2:7" s="1" customFormat="1" ht="15.75" x14ac:dyDescent="0.25">
      <c r="B149" s="46"/>
      <c r="G149" s="20"/>
    </row>
    <row r="150" spans="2:7" s="1" customFormat="1" ht="15.75" x14ac:dyDescent="0.25">
      <c r="B150" s="46"/>
      <c r="G150" s="20"/>
    </row>
    <row r="151" spans="2:7" s="1" customFormat="1" ht="15.75" x14ac:dyDescent="0.25">
      <c r="B151" s="46"/>
      <c r="G151" s="20"/>
    </row>
    <row r="152" spans="2:7" s="1" customFormat="1" ht="15.75" x14ac:dyDescent="0.25">
      <c r="B152" s="46"/>
      <c r="G152" s="20"/>
    </row>
    <row r="153" spans="2:7" s="1" customFormat="1" ht="15.75" x14ac:dyDescent="0.25">
      <c r="B153" s="46"/>
      <c r="G153" s="20"/>
    </row>
    <row r="154" spans="2:7" s="1" customFormat="1" ht="15.75" x14ac:dyDescent="0.25">
      <c r="B154" s="46"/>
      <c r="G154" s="20"/>
    </row>
    <row r="155" spans="2:7" s="1" customFormat="1" ht="15.75" x14ac:dyDescent="0.25">
      <c r="B155" s="46"/>
      <c r="G155" s="20"/>
    </row>
    <row r="156" spans="2:7" s="1" customFormat="1" ht="15.75" x14ac:dyDescent="0.25">
      <c r="B156" s="46"/>
      <c r="G156" s="20"/>
    </row>
    <row r="157" spans="2:7" s="1" customFormat="1" ht="15.75" x14ac:dyDescent="0.25">
      <c r="B157" s="46"/>
      <c r="G157" s="20"/>
    </row>
    <row r="158" spans="2:7" s="1" customFormat="1" ht="15.75" x14ac:dyDescent="0.25">
      <c r="B158" s="46"/>
      <c r="G158" s="20"/>
    </row>
    <row r="159" spans="2:7" s="1" customFormat="1" ht="15.75" x14ac:dyDescent="0.25">
      <c r="B159" s="46"/>
      <c r="G159" s="20"/>
    </row>
    <row r="160" spans="2:7" s="1" customFormat="1" ht="15.75" x14ac:dyDescent="0.25">
      <c r="B160" s="46"/>
      <c r="G160" s="20"/>
    </row>
    <row r="161" spans="2:7" s="1" customFormat="1" ht="15.75" x14ac:dyDescent="0.25">
      <c r="B161" s="46"/>
      <c r="G161" s="20"/>
    </row>
    <row r="162" spans="2:7" s="1" customFormat="1" ht="15.75" x14ac:dyDescent="0.25">
      <c r="B162" s="46"/>
      <c r="G162" s="20"/>
    </row>
    <row r="163" spans="2:7" s="1" customFormat="1" ht="15.75" x14ac:dyDescent="0.25">
      <c r="B163" s="46"/>
      <c r="G163" s="20"/>
    </row>
    <row r="164" spans="2:7" s="1" customFormat="1" ht="15.75" x14ac:dyDescent="0.25">
      <c r="B164" s="46"/>
      <c r="G164" s="20"/>
    </row>
    <row r="165" spans="2:7" s="1" customFormat="1" ht="15.75" x14ac:dyDescent="0.25">
      <c r="B165" s="46"/>
      <c r="G165" s="20"/>
    </row>
    <row r="166" spans="2:7" s="1" customFormat="1" ht="15.75" x14ac:dyDescent="0.25">
      <c r="B166" s="46"/>
      <c r="G166" s="20"/>
    </row>
    <row r="167" spans="2:7" s="1" customFormat="1" ht="15.75" x14ac:dyDescent="0.25">
      <c r="B167" s="46"/>
      <c r="G167" s="20"/>
    </row>
    <row r="168" spans="2:7" s="1" customFormat="1" ht="15.75" x14ac:dyDescent="0.25">
      <c r="B168" s="46"/>
      <c r="G168" s="20"/>
    </row>
    <row r="169" spans="2:7" s="1" customFormat="1" ht="15.75" x14ac:dyDescent="0.25">
      <c r="B169" s="46"/>
      <c r="G169" s="20"/>
    </row>
    <row r="170" spans="2:7" s="1" customFormat="1" ht="15.75" x14ac:dyDescent="0.25">
      <c r="B170" s="46"/>
      <c r="G170" s="20"/>
    </row>
    <row r="171" spans="2:7" s="1" customFormat="1" ht="15.75" x14ac:dyDescent="0.25">
      <c r="B171" s="46"/>
      <c r="G171" s="20"/>
    </row>
    <row r="172" spans="2:7" s="1" customFormat="1" ht="15.75" x14ac:dyDescent="0.25">
      <c r="B172" s="46"/>
      <c r="G172" s="20"/>
    </row>
    <row r="173" spans="2:7" s="1" customFormat="1" ht="15.75" x14ac:dyDescent="0.25">
      <c r="B173" s="46"/>
      <c r="G173" s="20"/>
    </row>
    <row r="174" spans="2:7" s="1" customFormat="1" ht="15.75" x14ac:dyDescent="0.25">
      <c r="B174" s="46"/>
      <c r="G174" s="20"/>
    </row>
    <row r="175" spans="2:7" s="1" customFormat="1" ht="15.75" x14ac:dyDescent="0.25">
      <c r="B175" s="46"/>
      <c r="G175" s="20"/>
    </row>
    <row r="176" spans="2:7" s="1" customFormat="1" ht="15.75" x14ac:dyDescent="0.25">
      <c r="B176" s="46"/>
      <c r="G176" s="20"/>
    </row>
    <row r="177" spans="2:7" s="1" customFormat="1" ht="15.75" x14ac:dyDescent="0.25">
      <c r="B177" s="46"/>
      <c r="G177" s="20"/>
    </row>
    <row r="178" spans="2:7" s="1" customFormat="1" ht="15.75" x14ac:dyDescent="0.25">
      <c r="B178" s="46"/>
      <c r="G178" s="20"/>
    </row>
    <row r="179" spans="2:7" s="1" customFormat="1" ht="15.75" x14ac:dyDescent="0.25">
      <c r="B179" s="46"/>
      <c r="G179" s="20"/>
    </row>
    <row r="180" spans="2:7" s="1" customFormat="1" ht="15.75" x14ac:dyDescent="0.25">
      <c r="B180" s="46"/>
      <c r="G180" s="20"/>
    </row>
    <row r="181" spans="2:7" s="1" customFormat="1" ht="15.75" x14ac:dyDescent="0.25">
      <c r="B181" s="46"/>
      <c r="G181" s="20"/>
    </row>
    <row r="182" spans="2:7" s="1" customFormat="1" ht="15.75" x14ac:dyDescent="0.25">
      <c r="B182" s="46"/>
      <c r="G182" s="20"/>
    </row>
    <row r="183" spans="2:7" s="1" customFormat="1" ht="15.75" x14ac:dyDescent="0.25">
      <c r="B183" s="46"/>
      <c r="G183" s="20"/>
    </row>
    <row r="184" spans="2:7" s="1" customFormat="1" ht="15.75" x14ac:dyDescent="0.25">
      <c r="B184" s="46"/>
      <c r="G184" s="20"/>
    </row>
    <row r="185" spans="2:7" s="1" customFormat="1" ht="15.75" x14ac:dyDescent="0.25">
      <c r="B185" s="46"/>
      <c r="G185" s="20"/>
    </row>
    <row r="186" spans="2:7" s="1" customFormat="1" ht="15.75" x14ac:dyDescent="0.25">
      <c r="B186" s="46"/>
      <c r="G186" s="20"/>
    </row>
    <row r="187" spans="2:7" s="1" customFormat="1" ht="15.75" x14ac:dyDescent="0.25">
      <c r="B187" s="46"/>
      <c r="G187" s="20"/>
    </row>
    <row r="188" spans="2:7" s="1" customFormat="1" ht="15.75" x14ac:dyDescent="0.25">
      <c r="B188" s="46"/>
      <c r="G188" s="20"/>
    </row>
    <row r="189" spans="2:7" s="1" customFormat="1" ht="15.75" x14ac:dyDescent="0.25">
      <c r="B189" s="46"/>
      <c r="G189" s="20"/>
    </row>
    <row r="190" spans="2:7" s="1" customFormat="1" ht="15.75" x14ac:dyDescent="0.25">
      <c r="B190" s="46"/>
      <c r="G190" s="20"/>
    </row>
    <row r="191" spans="2:7" s="1" customFormat="1" ht="15.75" x14ac:dyDescent="0.25">
      <c r="B191" s="46"/>
      <c r="G191" s="20"/>
    </row>
    <row r="192" spans="2:7" s="1" customFormat="1" ht="15.75" x14ac:dyDescent="0.25">
      <c r="B192" s="46"/>
      <c r="G192" s="20"/>
    </row>
    <row r="193" spans="2:7" s="1" customFormat="1" ht="15.75" x14ac:dyDescent="0.25">
      <c r="B193" s="46"/>
      <c r="G193" s="20"/>
    </row>
    <row r="194" spans="2:7" s="1" customFormat="1" ht="15.75" x14ac:dyDescent="0.25">
      <c r="B194" s="46"/>
      <c r="G194" s="20"/>
    </row>
    <row r="195" spans="2:7" s="1" customFormat="1" ht="15.75" x14ac:dyDescent="0.25">
      <c r="B195" s="46"/>
      <c r="G195" s="20"/>
    </row>
    <row r="196" spans="2:7" s="1" customFormat="1" ht="15.75" x14ac:dyDescent="0.25">
      <c r="B196" s="46"/>
      <c r="G196" s="20"/>
    </row>
    <row r="197" spans="2:7" s="1" customFormat="1" ht="15.75" x14ac:dyDescent="0.25">
      <c r="B197" s="46"/>
      <c r="G197" s="20"/>
    </row>
    <row r="198" spans="2:7" s="1" customFormat="1" ht="15.75" x14ac:dyDescent="0.25">
      <c r="B198" s="46"/>
      <c r="G198" s="20"/>
    </row>
    <row r="199" spans="2:7" s="1" customFormat="1" ht="15.75" x14ac:dyDescent="0.25">
      <c r="B199" s="46"/>
      <c r="G199" s="20"/>
    </row>
    <row r="200" spans="2:7" s="1" customFormat="1" ht="15.75" x14ac:dyDescent="0.25">
      <c r="B200" s="46"/>
      <c r="G200" s="20"/>
    </row>
    <row r="201" spans="2:7" s="1" customFormat="1" ht="15.75" x14ac:dyDescent="0.25">
      <c r="B201" s="46"/>
      <c r="G201" s="20"/>
    </row>
    <row r="202" spans="2:7" s="1" customFormat="1" ht="15.75" x14ac:dyDescent="0.25">
      <c r="B202" s="46"/>
      <c r="G202" s="20"/>
    </row>
    <row r="203" spans="2:7" s="1" customFormat="1" ht="15.75" x14ac:dyDescent="0.25">
      <c r="B203" s="46"/>
      <c r="G203" s="20"/>
    </row>
    <row r="204" spans="2:7" s="1" customFormat="1" ht="15.75" x14ac:dyDescent="0.25">
      <c r="B204" s="46"/>
      <c r="G204" s="20"/>
    </row>
    <row r="205" spans="2:7" s="1" customFormat="1" ht="15.75" x14ac:dyDescent="0.25">
      <c r="B205" s="46"/>
      <c r="G205" s="20"/>
    </row>
    <row r="206" spans="2:7" s="1" customFormat="1" ht="15.75" x14ac:dyDescent="0.25">
      <c r="B206" s="46"/>
      <c r="G206" s="20"/>
    </row>
    <row r="207" spans="2:7" s="1" customFormat="1" ht="15.75" x14ac:dyDescent="0.25">
      <c r="B207" s="46"/>
      <c r="G207" s="20"/>
    </row>
    <row r="208" spans="2:7" s="1" customFormat="1" ht="15.75" x14ac:dyDescent="0.25">
      <c r="B208" s="46"/>
      <c r="G208" s="20"/>
    </row>
    <row r="209" spans="2:7" s="1" customFormat="1" ht="15.75" x14ac:dyDescent="0.25">
      <c r="B209" s="46"/>
      <c r="G209" s="20"/>
    </row>
    <row r="210" spans="2:7" s="1" customFormat="1" ht="15.75" x14ac:dyDescent="0.25">
      <c r="B210" s="46"/>
      <c r="G210" s="20"/>
    </row>
    <row r="211" spans="2:7" s="1" customFormat="1" ht="15.75" x14ac:dyDescent="0.25">
      <c r="B211" s="46"/>
      <c r="G211" s="20"/>
    </row>
    <row r="212" spans="2:7" s="1" customFormat="1" ht="15.75" x14ac:dyDescent="0.25">
      <c r="B212" s="46"/>
      <c r="G212" s="20"/>
    </row>
    <row r="213" spans="2:7" s="1" customFormat="1" ht="15.75" x14ac:dyDescent="0.25">
      <c r="B213" s="46"/>
      <c r="G213" s="20"/>
    </row>
    <row r="214" spans="2:7" s="1" customFormat="1" ht="15.75" x14ac:dyDescent="0.25">
      <c r="B214" s="46"/>
      <c r="G214" s="20"/>
    </row>
    <row r="215" spans="2:7" s="1" customFormat="1" ht="15.75" x14ac:dyDescent="0.25">
      <c r="B215" s="46"/>
      <c r="G215" s="20"/>
    </row>
    <row r="216" spans="2:7" s="1" customFormat="1" ht="15.75" x14ac:dyDescent="0.25">
      <c r="B216" s="46"/>
      <c r="G216" s="20"/>
    </row>
    <row r="217" spans="2:7" s="1" customFormat="1" ht="15.75" x14ac:dyDescent="0.25">
      <c r="B217" s="46"/>
      <c r="G217" s="20"/>
    </row>
    <row r="218" spans="2:7" s="1" customFormat="1" ht="15.75" x14ac:dyDescent="0.25">
      <c r="B218" s="46"/>
      <c r="G218" s="20"/>
    </row>
    <row r="219" spans="2:7" s="1" customFormat="1" ht="15.75" x14ac:dyDescent="0.25">
      <c r="B219" s="46"/>
      <c r="G219" s="20"/>
    </row>
    <row r="220" spans="2:7" s="1" customFormat="1" ht="15.75" x14ac:dyDescent="0.25">
      <c r="B220" s="46"/>
      <c r="G220" s="20"/>
    </row>
    <row r="221" spans="2:7" s="1" customFormat="1" ht="15.75" x14ac:dyDescent="0.25">
      <c r="B221" s="46"/>
      <c r="G221" s="20"/>
    </row>
    <row r="222" spans="2:7" s="1" customFormat="1" ht="15.75" x14ac:dyDescent="0.25">
      <c r="B222" s="46"/>
      <c r="G222" s="20"/>
    </row>
    <row r="223" spans="2:7" s="1" customFormat="1" ht="15.75" x14ac:dyDescent="0.25">
      <c r="B223" s="46"/>
      <c r="G223" s="20"/>
    </row>
    <row r="224" spans="2:7" s="1" customFormat="1" ht="15.75" x14ac:dyDescent="0.25">
      <c r="B224" s="46"/>
      <c r="G224" s="20"/>
    </row>
    <row r="225" spans="2:7" s="1" customFormat="1" ht="15.75" x14ac:dyDescent="0.25">
      <c r="B225" s="46"/>
      <c r="G225" s="20"/>
    </row>
    <row r="226" spans="2:7" s="1" customFormat="1" ht="15.75" x14ac:dyDescent="0.25">
      <c r="B226" s="46"/>
      <c r="G226" s="20"/>
    </row>
    <row r="227" spans="2:7" s="1" customFormat="1" ht="15.75" x14ac:dyDescent="0.25">
      <c r="B227" s="46"/>
      <c r="G227" s="20"/>
    </row>
    <row r="228" spans="2:7" s="1" customFormat="1" ht="15.75" x14ac:dyDescent="0.25">
      <c r="B228" s="46"/>
      <c r="G228" s="20"/>
    </row>
    <row r="229" spans="2:7" s="1" customFormat="1" ht="15.75" x14ac:dyDescent="0.25">
      <c r="B229" s="46"/>
      <c r="G229" s="20"/>
    </row>
    <row r="230" spans="2:7" s="1" customFormat="1" ht="15.75" x14ac:dyDescent="0.25">
      <c r="B230" s="46"/>
      <c r="G230" s="20"/>
    </row>
    <row r="231" spans="2:7" s="1" customFormat="1" ht="15.75" x14ac:dyDescent="0.25">
      <c r="B231" s="46"/>
      <c r="G231" s="20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F2"/>
    <mergeCell ref="A4:B4"/>
    <mergeCell ref="C4:G4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showGridLines="0" workbookViewId="0"/>
  </sheetViews>
  <sheetFormatPr defaultColWidth="9.140625" defaultRowHeight="12.75" customHeight="1" x14ac:dyDescent="0.25"/>
  <cols>
    <col min="1" max="1" width="16.7109375" style="1" customWidth="1"/>
    <col min="2" max="2" width="44.42578125" style="1" customWidth="1"/>
    <col min="3" max="5" width="28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 x14ac:dyDescent="0.25">
      <c r="A1" s="12"/>
      <c r="B1" s="12"/>
      <c r="C1" s="12"/>
      <c r="D1" s="12"/>
      <c r="E1" s="12"/>
      <c r="F1" s="12"/>
      <c r="G1" s="12"/>
    </row>
    <row r="2" spans="1:7" s="1" customFormat="1" ht="29.25" customHeight="1" x14ac:dyDescent="0.3">
      <c r="A2" s="67" t="s">
        <v>110</v>
      </c>
      <c r="B2" s="67"/>
      <c r="C2" s="67"/>
      <c r="D2" s="67"/>
      <c r="E2" s="67"/>
      <c r="F2" s="14"/>
      <c r="G2" s="14"/>
    </row>
    <row r="3" spans="1:7" s="1" customFormat="1" ht="21" customHeight="1" x14ac:dyDescent="0.25">
      <c r="A3" s="18" t="s">
        <v>26</v>
      </c>
      <c r="B3" s="16"/>
      <c r="C3" s="16"/>
      <c r="D3" s="16"/>
      <c r="E3" s="13" t="s">
        <v>2</v>
      </c>
      <c r="F3" s="12"/>
      <c r="G3" s="12"/>
    </row>
    <row r="4" spans="1:7" s="1" customFormat="1" ht="17.25" customHeight="1" x14ac:dyDescent="0.25">
      <c r="A4" s="62" t="s">
        <v>92</v>
      </c>
      <c r="B4" s="62"/>
      <c r="C4" s="62" t="s">
        <v>111</v>
      </c>
      <c r="D4" s="62"/>
      <c r="E4" s="62"/>
      <c r="F4" s="12"/>
      <c r="G4" s="12"/>
    </row>
    <row r="5" spans="1:7" s="1" customFormat="1" ht="21" customHeight="1" x14ac:dyDescent="0.25">
      <c r="A5" s="3" t="s">
        <v>95</v>
      </c>
      <c r="B5" s="3" t="s">
        <v>96</v>
      </c>
      <c r="C5" s="3" t="s">
        <v>29</v>
      </c>
      <c r="D5" s="3" t="s">
        <v>93</v>
      </c>
      <c r="E5" s="3" t="s">
        <v>94</v>
      </c>
      <c r="F5" s="12"/>
      <c r="G5" s="12"/>
    </row>
    <row r="6" spans="1:7" s="1" customFormat="1" ht="21" customHeight="1" x14ac:dyDescent="0.25">
      <c r="A6" s="9" t="s">
        <v>43</v>
      </c>
      <c r="B6" s="9" t="s">
        <v>43</v>
      </c>
      <c r="C6" s="29">
        <v>1</v>
      </c>
      <c r="D6" s="29">
        <f>C6+1</f>
        <v>2</v>
      </c>
      <c r="E6" s="29">
        <f>D6+1</f>
        <v>3</v>
      </c>
      <c r="F6" s="12"/>
      <c r="G6" s="12"/>
    </row>
    <row r="7" spans="1:7" s="1" customFormat="1" ht="28.5" customHeight="1" x14ac:dyDescent="0.25">
      <c r="A7" s="17"/>
      <c r="B7" s="17" t="s">
        <v>29</v>
      </c>
      <c r="C7" s="17">
        <v>3589.4000580000002</v>
      </c>
      <c r="D7" s="17">
        <v>2350.2000579999999</v>
      </c>
      <c r="E7" s="17">
        <v>1239.2</v>
      </c>
      <c r="F7" s="12"/>
      <c r="G7" s="12"/>
    </row>
    <row r="8" spans="1:7" s="1" customFormat="1" ht="28.5" customHeight="1" x14ac:dyDescent="0.25">
      <c r="A8" s="17" t="s">
        <v>44</v>
      </c>
      <c r="B8" s="17" t="s">
        <v>45</v>
      </c>
      <c r="C8" s="17">
        <v>278.54319600000002</v>
      </c>
      <c r="D8" s="17">
        <v>278.54319600000002</v>
      </c>
      <c r="E8" s="17"/>
    </row>
    <row r="9" spans="1:7" s="1" customFormat="1" ht="28.5" customHeight="1" x14ac:dyDescent="0.25">
      <c r="A9" s="17" t="s">
        <v>46</v>
      </c>
      <c r="B9" s="17" t="s">
        <v>47</v>
      </c>
      <c r="C9" s="17">
        <v>278.54319600000002</v>
      </c>
      <c r="D9" s="17">
        <v>278.54319600000002</v>
      </c>
      <c r="E9" s="17"/>
    </row>
    <row r="10" spans="1:7" s="1" customFormat="1" ht="28.5" customHeight="1" x14ac:dyDescent="0.25">
      <c r="A10" s="17" t="s">
        <v>48</v>
      </c>
      <c r="B10" s="17" t="s">
        <v>49</v>
      </c>
      <c r="C10" s="17">
        <v>185.69546399999999</v>
      </c>
      <c r="D10" s="17">
        <v>185.69546399999999</v>
      </c>
      <c r="E10" s="17"/>
    </row>
    <row r="11" spans="1:7" s="1" customFormat="1" ht="28.5" customHeight="1" x14ac:dyDescent="0.25">
      <c r="A11" s="17" t="s">
        <v>50</v>
      </c>
      <c r="B11" s="17" t="s">
        <v>51</v>
      </c>
      <c r="C11" s="17">
        <v>92.847731999999993</v>
      </c>
      <c r="D11" s="17">
        <v>92.847731999999993</v>
      </c>
      <c r="E11" s="17"/>
    </row>
    <row r="12" spans="1:7" s="1" customFormat="1" ht="28.5" customHeight="1" x14ac:dyDescent="0.25">
      <c r="A12" s="17" t="s">
        <v>52</v>
      </c>
      <c r="B12" s="17" t="s">
        <v>53</v>
      </c>
      <c r="C12" s="17">
        <v>126.55032</v>
      </c>
      <c r="D12" s="17">
        <v>126.55032</v>
      </c>
      <c r="E12" s="17"/>
    </row>
    <row r="13" spans="1:7" s="1" customFormat="1" ht="28.5" customHeight="1" x14ac:dyDescent="0.25">
      <c r="A13" s="17" t="s">
        <v>54</v>
      </c>
      <c r="B13" s="17" t="s">
        <v>55</v>
      </c>
      <c r="C13" s="17">
        <v>126.55032</v>
      </c>
      <c r="D13" s="17">
        <v>126.55032</v>
      </c>
      <c r="E13" s="17"/>
    </row>
    <row r="14" spans="1:7" s="1" customFormat="1" ht="28.5" customHeight="1" x14ac:dyDescent="0.25">
      <c r="A14" s="17" t="s">
        <v>56</v>
      </c>
      <c r="B14" s="17" t="s">
        <v>57</v>
      </c>
      <c r="C14" s="17">
        <v>68.521187999999995</v>
      </c>
      <c r="D14" s="17">
        <v>68.521187999999995</v>
      </c>
      <c r="E14" s="17"/>
    </row>
    <row r="15" spans="1:7" s="1" customFormat="1" ht="28.5" customHeight="1" x14ac:dyDescent="0.25">
      <c r="A15" s="17" t="s">
        <v>58</v>
      </c>
      <c r="B15" s="17" t="s">
        <v>59</v>
      </c>
      <c r="C15" s="17">
        <v>16.811699999999998</v>
      </c>
      <c r="D15" s="17">
        <v>16.811699999999998</v>
      </c>
      <c r="E15" s="17"/>
    </row>
    <row r="16" spans="1:7" s="1" customFormat="1" ht="28.5" customHeight="1" x14ac:dyDescent="0.25">
      <c r="A16" s="17" t="s">
        <v>60</v>
      </c>
      <c r="B16" s="17" t="s">
        <v>61</v>
      </c>
      <c r="C16" s="17">
        <v>39.384408000000001</v>
      </c>
      <c r="D16" s="17">
        <v>39.384408000000001</v>
      </c>
      <c r="E16" s="17"/>
    </row>
    <row r="17" spans="1:5" s="1" customFormat="1" ht="28.5" customHeight="1" x14ac:dyDescent="0.25">
      <c r="A17" s="17" t="s">
        <v>62</v>
      </c>
      <c r="B17" s="17" t="s">
        <v>63</v>
      </c>
      <c r="C17" s="17">
        <v>1.833024</v>
      </c>
      <c r="D17" s="17">
        <v>1.833024</v>
      </c>
      <c r="E17" s="17"/>
    </row>
    <row r="18" spans="1:5" s="1" customFormat="1" ht="28.5" customHeight="1" x14ac:dyDescent="0.25">
      <c r="A18" s="17" t="s">
        <v>70</v>
      </c>
      <c r="B18" s="17" t="s">
        <v>71</v>
      </c>
      <c r="C18" s="17">
        <v>3031.7435999999998</v>
      </c>
      <c r="D18" s="17">
        <v>1792.5436</v>
      </c>
      <c r="E18" s="17">
        <v>1239.2</v>
      </c>
    </row>
    <row r="19" spans="1:5" s="1" customFormat="1" ht="28.5" customHeight="1" x14ac:dyDescent="0.25">
      <c r="A19" s="17" t="s">
        <v>72</v>
      </c>
      <c r="B19" s="17" t="s">
        <v>73</v>
      </c>
      <c r="C19" s="17">
        <v>3031.7435999999998</v>
      </c>
      <c r="D19" s="17">
        <v>1792.5436</v>
      </c>
      <c r="E19" s="17">
        <v>1239.2</v>
      </c>
    </row>
    <row r="20" spans="1:5" s="1" customFormat="1" ht="28.5" customHeight="1" x14ac:dyDescent="0.25">
      <c r="A20" s="17" t="s">
        <v>74</v>
      </c>
      <c r="B20" s="17" t="s">
        <v>75</v>
      </c>
      <c r="C20" s="17">
        <v>1526.82</v>
      </c>
      <c r="D20" s="17">
        <v>1526.82</v>
      </c>
      <c r="E20" s="17"/>
    </row>
    <row r="21" spans="1:5" s="1" customFormat="1" ht="28.5" customHeight="1" x14ac:dyDescent="0.25">
      <c r="A21" s="17" t="s">
        <v>76</v>
      </c>
      <c r="B21" s="17" t="s">
        <v>77</v>
      </c>
      <c r="C21" s="17">
        <v>131</v>
      </c>
      <c r="D21" s="17"/>
      <c r="E21" s="17">
        <v>131</v>
      </c>
    </row>
    <row r="22" spans="1:5" s="1" customFormat="1" ht="28.5" customHeight="1" x14ac:dyDescent="0.25">
      <c r="A22" s="17" t="s">
        <v>78</v>
      </c>
      <c r="B22" s="17" t="s">
        <v>79</v>
      </c>
      <c r="C22" s="17">
        <v>150</v>
      </c>
      <c r="D22" s="17"/>
      <c r="E22" s="17">
        <v>150</v>
      </c>
    </row>
    <row r="23" spans="1:5" s="1" customFormat="1" ht="28.5" customHeight="1" x14ac:dyDescent="0.25">
      <c r="A23" s="17" t="s">
        <v>80</v>
      </c>
      <c r="B23" s="17" t="s">
        <v>81</v>
      </c>
      <c r="C23" s="17">
        <v>595.72360000000003</v>
      </c>
      <c r="D23" s="17">
        <v>265.72359999999998</v>
      </c>
      <c r="E23" s="17">
        <v>330</v>
      </c>
    </row>
    <row r="24" spans="1:5" s="1" customFormat="1" ht="28.5" customHeight="1" x14ac:dyDescent="0.25">
      <c r="A24" s="17" t="s">
        <v>82</v>
      </c>
      <c r="B24" s="17" t="s">
        <v>83</v>
      </c>
      <c r="C24" s="17">
        <v>628.20000000000005</v>
      </c>
      <c r="D24" s="17"/>
      <c r="E24" s="17">
        <v>628.20000000000005</v>
      </c>
    </row>
    <row r="25" spans="1:5" s="1" customFormat="1" ht="28.5" customHeight="1" x14ac:dyDescent="0.25">
      <c r="A25" s="17" t="s">
        <v>84</v>
      </c>
      <c r="B25" s="17" t="s">
        <v>85</v>
      </c>
      <c r="C25" s="17">
        <v>152.56294199999999</v>
      </c>
      <c r="D25" s="17">
        <v>152.56294199999999</v>
      </c>
      <c r="E25" s="17"/>
    </row>
    <row r="26" spans="1:5" s="1" customFormat="1" ht="28.5" customHeight="1" x14ac:dyDescent="0.25">
      <c r="A26" s="17" t="s">
        <v>86</v>
      </c>
      <c r="B26" s="17" t="s">
        <v>87</v>
      </c>
      <c r="C26" s="17">
        <v>152.56294199999999</v>
      </c>
      <c r="D26" s="17">
        <v>152.56294199999999</v>
      </c>
      <c r="E26" s="17"/>
    </row>
    <row r="27" spans="1:5" s="1" customFormat="1" ht="28.5" customHeight="1" x14ac:dyDescent="0.25">
      <c r="A27" s="17" t="s">
        <v>88</v>
      </c>
      <c r="B27" s="17" t="s">
        <v>89</v>
      </c>
      <c r="C27" s="17">
        <v>152.56294199999999</v>
      </c>
      <c r="D27" s="17">
        <v>152.56294199999999</v>
      </c>
      <c r="E27" s="17"/>
    </row>
    <row r="28" spans="1:5" s="1" customFormat="1" ht="21" customHeight="1" x14ac:dyDescent="0.25"/>
    <row r="29" spans="1:5" s="1" customFormat="1" ht="21" customHeight="1" x14ac:dyDescent="0.25"/>
    <row r="30" spans="1:5" s="1" customFormat="1" ht="21" customHeight="1" x14ac:dyDescent="0.25"/>
    <row r="31" spans="1:5" s="1" customFormat="1" ht="21" customHeight="1" x14ac:dyDescent="0.25"/>
    <row r="32" spans="1:5" s="1" customFormat="1" ht="21" customHeight="1" x14ac:dyDescent="0.25"/>
    <row r="33" s="1" customFormat="1" ht="21" customHeight="1" x14ac:dyDescent="0.25"/>
    <row r="34" s="1" customFormat="1" ht="21" customHeight="1" x14ac:dyDescent="0.25"/>
    <row r="35" s="1" customFormat="1" ht="21" customHeight="1" x14ac:dyDescent="0.25"/>
    <row r="36" s="1" customFormat="1" ht="21" customHeight="1" x14ac:dyDescent="0.25"/>
    <row r="37" s="1" customFormat="1" ht="21" customHeight="1" x14ac:dyDescent="0.25"/>
    <row r="38" s="1" customFormat="1" ht="21" customHeight="1" x14ac:dyDescent="0.25"/>
    <row r="39" s="1" customFormat="1" ht="15" x14ac:dyDescent="0.25"/>
    <row r="40" s="1" customFormat="1" ht="15" x14ac:dyDescent="0.25"/>
    <row r="41" s="1" customFormat="1" ht="15" x14ac:dyDescent="0.25"/>
    <row r="42" s="1" customFormat="1" ht="15" x14ac:dyDescent="0.25"/>
    <row r="43" s="1" customFormat="1" ht="15" x14ac:dyDescent="0.25"/>
    <row r="44" s="1" customFormat="1" ht="15" x14ac:dyDescent="0.25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0"/>
  <sheetViews>
    <sheetView showGridLines="0" workbookViewId="0"/>
  </sheetViews>
  <sheetFormatPr defaultColWidth="9.140625" defaultRowHeight="12.75" customHeight="1" x14ac:dyDescent="0.25"/>
  <cols>
    <col min="1" max="1" width="28" style="1" customWidth="1"/>
    <col min="2" max="2" width="38" style="1" customWidth="1"/>
    <col min="3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1" customHeight="1" x14ac:dyDescent="0.25">
      <c r="A1" s="12"/>
      <c r="B1" s="12"/>
      <c r="C1" s="12"/>
      <c r="D1" s="12"/>
      <c r="E1" s="12"/>
      <c r="F1" s="12"/>
      <c r="G1" s="12"/>
    </row>
    <row r="2" spans="1:8" s="1" customFormat="1" ht="29.25" customHeight="1" x14ac:dyDescent="0.3">
      <c r="A2" s="67" t="s">
        <v>112</v>
      </c>
      <c r="B2" s="67"/>
      <c r="C2" s="67"/>
      <c r="D2" s="67"/>
      <c r="E2" s="67"/>
      <c r="F2" s="14"/>
      <c r="G2" s="14"/>
    </row>
    <row r="3" spans="1:8" s="1" customFormat="1" ht="21" customHeight="1" x14ac:dyDescent="0.25">
      <c r="A3" s="18" t="s">
        <v>26</v>
      </c>
      <c r="B3" s="16"/>
      <c r="C3" s="16"/>
      <c r="D3" s="16"/>
      <c r="E3" s="13" t="s">
        <v>2</v>
      </c>
      <c r="F3" s="12"/>
      <c r="G3" s="12"/>
    </row>
    <row r="4" spans="1:8" s="1" customFormat="1" ht="17.25" customHeight="1" x14ac:dyDescent="0.25">
      <c r="A4" s="62" t="s">
        <v>113</v>
      </c>
      <c r="B4" s="62"/>
      <c r="C4" s="62" t="s">
        <v>114</v>
      </c>
      <c r="D4" s="62"/>
      <c r="E4" s="62"/>
      <c r="F4" s="12"/>
      <c r="G4" s="12"/>
    </row>
    <row r="5" spans="1:8" s="1" customFormat="1" ht="21" customHeight="1" x14ac:dyDescent="0.25">
      <c r="A5" s="3" t="s">
        <v>95</v>
      </c>
      <c r="B5" s="8" t="s">
        <v>96</v>
      </c>
      <c r="C5" s="28" t="s">
        <v>29</v>
      </c>
      <c r="D5" s="28" t="s">
        <v>115</v>
      </c>
      <c r="E5" s="28" t="s">
        <v>116</v>
      </c>
      <c r="F5" s="12"/>
      <c r="G5" s="12"/>
    </row>
    <row r="6" spans="1:8" s="1" customFormat="1" ht="21" customHeight="1" x14ac:dyDescent="0.25">
      <c r="A6" s="9" t="s">
        <v>43</v>
      </c>
      <c r="B6" s="9" t="s">
        <v>43</v>
      </c>
      <c r="C6" s="29">
        <v>1</v>
      </c>
      <c r="D6" s="29">
        <f>C6+1</f>
        <v>2</v>
      </c>
      <c r="E6" s="29">
        <f>D6+1</f>
        <v>3</v>
      </c>
      <c r="F6" s="12"/>
      <c r="G6" s="12"/>
    </row>
    <row r="7" spans="1:8" s="1" customFormat="1" ht="27" customHeight="1" x14ac:dyDescent="0.25">
      <c r="A7" s="4"/>
      <c r="B7" s="4" t="s">
        <v>29</v>
      </c>
      <c r="C7" s="26">
        <v>2350.2000579999999</v>
      </c>
      <c r="D7" s="26">
        <v>2142.1438579999999</v>
      </c>
      <c r="E7" s="26">
        <v>208.05619999999999</v>
      </c>
      <c r="F7" s="30"/>
      <c r="G7" s="30"/>
      <c r="H7" s="11"/>
    </row>
    <row r="8" spans="1:8" s="1" customFormat="1" ht="27" customHeight="1" x14ac:dyDescent="0.25">
      <c r="A8" s="4" t="s">
        <v>117</v>
      </c>
      <c r="B8" s="4" t="s">
        <v>118</v>
      </c>
      <c r="C8" s="26">
        <v>2119.1686580000001</v>
      </c>
      <c r="D8" s="26">
        <v>2119.1686580000001</v>
      </c>
      <c r="E8" s="26"/>
    </row>
    <row r="9" spans="1:8" s="1" customFormat="1" ht="27" customHeight="1" x14ac:dyDescent="0.25">
      <c r="A9" s="4" t="s">
        <v>119</v>
      </c>
      <c r="B9" s="4" t="s">
        <v>120</v>
      </c>
      <c r="C9" s="26">
        <v>588.62519999999995</v>
      </c>
      <c r="D9" s="26">
        <v>588.62519999999995</v>
      </c>
      <c r="E9" s="26"/>
    </row>
    <row r="10" spans="1:8" s="1" customFormat="1" ht="27" customHeight="1" x14ac:dyDescent="0.25">
      <c r="A10" s="4" t="s">
        <v>121</v>
      </c>
      <c r="B10" s="4" t="s">
        <v>122</v>
      </c>
      <c r="C10" s="26">
        <v>193.20599999999999</v>
      </c>
      <c r="D10" s="26">
        <v>193.20599999999999</v>
      </c>
      <c r="E10" s="26"/>
    </row>
    <row r="11" spans="1:8" s="1" customFormat="1" ht="27" customHeight="1" x14ac:dyDescent="0.25">
      <c r="A11" s="4" t="s">
        <v>123</v>
      </c>
      <c r="B11" s="4" t="s">
        <v>124</v>
      </c>
      <c r="C11" s="26">
        <v>502.11860000000001</v>
      </c>
      <c r="D11" s="26">
        <v>502.11860000000001</v>
      </c>
      <c r="E11" s="26"/>
    </row>
    <row r="12" spans="1:8" s="1" customFormat="1" ht="27" customHeight="1" x14ac:dyDescent="0.25">
      <c r="A12" s="4" t="s">
        <v>125</v>
      </c>
      <c r="B12" s="4" t="s">
        <v>126</v>
      </c>
      <c r="C12" s="26">
        <v>152.4324</v>
      </c>
      <c r="D12" s="26">
        <v>152.4324</v>
      </c>
      <c r="E12" s="26"/>
    </row>
    <row r="13" spans="1:8" s="1" customFormat="1" ht="27" customHeight="1" x14ac:dyDescent="0.25">
      <c r="A13" s="4" t="s">
        <v>127</v>
      </c>
      <c r="B13" s="4" t="s">
        <v>128</v>
      </c>
      <c r="C13" s="26">
        <v>185.69546399999999</v>
      </c>
      <c r="D13" s="26">
        <v>185.69546399999999</v>
      </c>
      <c r="E13" s="26"/>
    </row>
    <row r="14" spans="1:8" s="1" customFormat="1" ht="27" customHeight="1" x14ac:dyDescent="0.25">
      <c r="A14" s="4" t="s">
        <v>129</v>
      </c>
      <c r="B14" s="4" t="s">
        <v>130</v>
      </c>
      <c r="C14" s="26">
        <v>92.847731999999993</v>
      </c>
      <c r="D14" s="26">
        <v>92.847731999999993</v>
      </c>
      <c r="E14" s="26"/>
    </row>
    <row r="15" spans="1:8" s="1" customFormat="1" ht="27" customHeight="1" x14ac:dyDescent="0.25">
      <c r="A15" s="4" t="s">
        <v>131</v>
      </c>
      <c r="B15" s="4" t="s">
        <v>132</v>
      </c>
      <c r="C15" s="26">
        <v>85.332887999999997</v>
      </c>
      <c r="D15" s="26">
        <v>85.332887999999997</v>
      </c>
      <c r="E15" s="26"/>
    </row>
    <row r="16" spans="1:8" s="1" customFormat="1" ht="27" customHeight="1" x14ac:dyDescent="0.25">
      <c r="A16" s="4" t="s">
        <v>133</v>
      </c>
      <c r="B16" s="4" t="s">
        <v>134</v>
      </c>
      <c r="C16" s="26">
        <v>39.384408000000001</v>
      </c>
      <c r="D16" s="26">
        <v>39.384408000000001</v>
      </c>
      <c r="E16" s="26"/>
    </row>
    <row r="17" spans="1:5" s="1" customFormat="1" ht="27" customHeight="1" x14ac:dyDescent="0.25">
      <c r="A17" s="4" t="s">
        <v>135</v>
      </c>
      <c r="B17" s="4" t="s">
        <v>136</v>
      </c>
      <c r="C17" s="26">
        <v>1.833024</v>
      </c>
      <c r="D17" s="26">
        <v>1.833024</v>
      </c>
      <c r="E17" s="26"/>
    </row>
    <row r="18" spans="1:5" s="1" customFormat="1" ht="27" customHeight="1" x14ac:dyDescent="0.25">
      <c r="A18" s="4" t="s">
        <v>137</v>
      </c>
      <c r="B18" s="4" t="s">
        <v>138</v>
      </c>
      <c r="C18" s="26">
        <v>152.56294199999999</v>
      </c>
      <c r="D18" s="26">
        <v>152.56294199999999</v>
      </c>
      <c r="E18" s="26"/>
    </row>
    <row r="19" spans="1:5" s="1" customFormat="1" ht="27" customHeight="1" x14ac:dyDescent="0.25">
      <c r="A19" s="4" t="s">
        <v>139</v>
      </c>
      <c r="B19" s="4" t="s">
        <v>140</v>
      </c>
      <c r="C19" s="26">
        <v>125.13</v>
      </c>
      <c r="D19" s="26">
        <v>125.13</v>
      </c>
      <c r="E19" s="26"/>
    </row>
    <row r="20" spans="1:5" s="1" customFormat="1" ht="27" customHeight="1" x14ac:dyDescent="0.25">
      <c r="A20" s="4" t="s">
        <v>141</v>
      </c>
      <c r="B20" s="4" t="s">
        <v>142</v>
      </c>
      <c r="C20" s="26">
        <v>208.05619999999999</v>
      </c>
      <c r="D20" s="26"/>
      <c r="E20" s="26">
        <v>208.05619999999999</v>
      </c>
    </row>
    <row r="21" spans="1:5" s="1" customFormat="1" ht="27" customHeight="1" x14ac:dyDescent="0.25">
      <c r="A21" s="4" t="s">
        <v>143</v>
      </c>
      <c r="B21" s="4" t="s">
        <v>144</v>
      </c>
      <c r="C21" s="26">
        <v>36.550400000000003</v>
      </c>
      <c r="D21" s="26"/>
      <c r="E21" s="26">
        <v>36.550400000000003</v>
      </c>
    </row>
    <row r="22" spans="1:5" s="1" customFormat="1" ht="27" customHeight="1" x14ac:dyDescent="0.25">
      <c r="A22" s="4" t="s">
        <v>145</v>
      </c>
      <c r="B22" s="4" t="s">
        <v>146</v>
      </c>
      <c r="C22" s="26">
        <v>8.01</v>
      </c>
      <c r="D22" s="26"/>
      <c r="E22" s="26">
        <v>8.01</v>
      </c>
    </row>
    <row r="23" spans="1:5" s="1" customFormat="1" ht="27" customHeight="1" x14ac:dyDescent="0.25">
      <c r="A23" s="4" t="s">
        <v>147</v>
      </c>
      <c r="B23" s="4" t="s">
        <v>148</v>
      </c>
      <c r="C23" s="26">
        <v>1.8</v>
      </c>
      <c r="D23" s="26"/>
      <c r="E23" s="26">
        <v>1.8</v>
      </c>
    </row>
    <row r="24" spans="1:5" s="1" customFormat="1" ht="27" customHeight="1" x14ac:dyDescent="0.25">
      <c r="A24" s="4" t="s">
        <v>149</v>
      </c>
      <c r="B24" s="4" t="s">
        <v>150</v>
      </c>
      <c r="C24" s="26">
        <v>17.091999999999999</v>
      </c>
      <c r="D24" s="26"/>
      <c r="E24" s="26">
        <v>17.091999999999999</v>
      </c>
    </row>
    <row r="25" spans="1:5" s="1" customFormat="1" ht="27" customHeight="1" x14ac:dyDescent="0.25">
      <c r="A25" s="4" t="s">
        <v>151</v>
      </c>
      <c r="B25" s="4" t="s">
        <v>152</v>
      </c>
      <c r="C25" s="26">
        <v>16.016200000000001</v>
      </c>
      <c r="D25" s="26"/>
      <c r="E25" s="26">
        <v>16.016200000000001</v>
      </c>
    </row>
    <row r="26" spans="1:5" s="1" customFormat="1" ht="27" customHeight="1" x14ac:dyDescent="0.25">
      <c r="A26" s="4" t="s">
        <v>153</v>
      </c>
      <c r="B26" s="4" t="s">
        <v>154</v>
      </c>
      <c r="C26" s="26">
        <v>9.6</v>
      </c>
      <c r="D26" s="26"/>
      <c r="E26" s="26">
        <v>9.6</v>
      </c>
    </row>
    <row r="27" spans="1:5" s="1" customFormat="1" ht="27" customHeight="1" x14ac:dyDescent="0.25">
      <c r="A27" s="4" t="s">
        <v>155</v>
      </c>
      <c r="B27" s="4" t="s">
        <v>156</v>
      </c>
      <c r="C27" s="26">
        <v>0.5</v>
      </c>
      <c r="D27" s="26"/>
      <c r="E27" s="26">
        <v>0.5</v>
      </c>
    </row>
    <row r="28" spans="1:5" s="1" customFormat="1" ht="27" customHeight="1" x14ac:dyDescent="0.25">
      <c r="A28" s="4" t="s">
        <v>157</v>
      </c>
      <c r="B28" s="4" t="s">
        <v>158</v>
      </c>
      <c r="C28" s="26">
        <v>0.1</v>
      </c>
      <c r="D28" s="26"/>
      <c r="E28" s="26">
        <v>0.1</v>
      </c>
    </row>
    <row r="29" spans="1:5" s="1" customFormat="1" ht="27" customHeight="1" x14ac:dyDescent="0.25">
      <c r="A29" s="4" t="s">
        <v>159</v>
      </c>
      <c r="B29" s="4" t="s">
        <v>160</v>
      </c>
      <c r="C29" s="26">
        <v>9.6</v>
      </c>
      <c r="D29" s="26"/>
      <c r="E29" s="26">
        <v>9.6</v>
      </c>
    </row>
    <row r="30" spans="1:5" s="1" customFormat="1" ht="27" customHeight="1" x14ac:dyDescent="0.25">
      <c r="A30" s="4" t="s">
        <v>161</v>
      </c>
      <c r="B30" s="4" t="s">
        <v>162</v>
      </c>
      <c r="C30" s="26">
        <v>16.600000000000001</v>
      </c>
      <c r="D30" s="26"/>
      <c r="E30" s="26">
        <v>16.600000000000001</v>
      </c>
    </row>
    <row r="31" spans="1:5" s="1" customFormat="1" ht="27" customHeight="1" x14ac:dyDescent="0.25">
      <c r="A31" s="4" t="s">
        <v>163</v>
      </c>
      <c r="B31" s="4" t="s">
        <v>164</v>
      </c>
      <c r="C31" s="26">
        <v>0.5</v>
      </c>
      <c r="D31" s="26"/>
      <c r="E31" s="26">
        <v>0.5</v>
      </c>
    </row>
    <row r="32" spans="1:5" s="1" customFormat="1" ht="27" customHeight="1" x14ac:dyDescent="0.25">
      <c r="A32" s="4" t="s">
        <v>165</v>
      </c>
      <c r="B32" s="4" t="s">
        <v>166</v>
      </c>
      <c r="C32" s="26">
        <v>10.36</v>
      </c>
      <c r="D32" s="26"/>
      <c r="E32" s="26">
        <v>10.36</v>
      </c>
    </row>
    <row r="33" spans="1:5" s="1" customFormat="1" ht="27" customHeight="1" x14ac:dyDescent="0.25">
      <c r="A33" s="4" t="s">
        <v>167</v>
      </c>
      <c r="B33" s="4" t="s">
        <v>168</v>
      </c>
      <c r="C33" s="26">
        <v>58.392000000000003</v>
      </c>
      <c r="D33" s="26"/>
      <c r="E33" s="26">
        <v>58.392000000000003</v>
      </c>
    </row>
    <row r="34" spans="1:5" s="1" customFormat="1" ht="27" customHeight="1" x14ac:dyDescent="0.25">
      <c r="A34" s="4" t="s">
        <v>169</v>
      </c>
      <c r="B34" s="4" t="s">
        <v>170</v>
      </c>
      <c r="C34" s="26">
        <v>22.935600000000001</v>
      </c>
      <c r="D34" s="26"/>
      <c r="E34" s="26">
        <v>22.935600000000001</v>
      </c>
    </row>
    <row r="35" spans="1:5" s="1" customFormat="1" ht="27" customHeight="1" x14ac:dyDescent="0.25">
      <c r="A35" s="4" t="s">
        <v>171</v>
      </c>
      <c r="B35" s="4" t="s">
        <v>172</v>
      </c>
      <c r="C35" s="26">
        <v>22.975200000000001</v>
      </c>
      <c r="D35" s="26">
        <v>22.975200000000001</v>
      </c>
      <c r="E35" s="26"/>
    </row>
    <row r="36" spans="1:5" s="1" customFormat="1" ht="27" customHeight="1" x14ac:dyDescent="0.25">
      <c r="A36" s="4" t="s">
        <v>173</v>
      </c>
      <c r="B36" s="4" t="s">
        <v>174</v>
      </c>
      <c r="C36" s="26">
        <v>12.869400000000001</v>
      </c>
      <c r="D36" s="26">
        <v>12.869400000000001</v>
      </c>
      <c r="E36" s="26"/>
    </row>
    <row r="37" spans="1:5" s="1" customFormat="1" ht="27" customHeight="1" x14ac:dyDescent="0.25">
      <c r="A37" s="4" t="s">
        <v>175</v>
      </c>
      <c r="B37" s="4" t="s">
        <v>176</v>
      </c>
      <c r="C37" s="26">
        <v>1.1208</v>
      </c>
      <c r="D37" s="26">
        <v>1.1208</v>
      </c>
      <c r="E37" s="26"/>
    </row>
    <row r="38" spans="1:5" s="1" customFormat="1" ht="27" customHeight="1" x14ac:dyDescent="0.25">
      <c r="A38" s="4" t="s">
        <v>177</v>
      </c>
      <c r="B38" s="4" t="s">
        <v>178</v>
      </c>
      <c r="C38" s="26">
        <v>3.7050000000000001</v>
      </c>
      <c r="D38" s="26">
        <v>3.7050000000000001</v>
      </c>
      <c r="E38" s="26"/>
    </row>
    <row r="39" spans="1:5" s="1" customFormat="1" ht="27" customHeight="1" x14ac:dyDescent="0.25">
      <c r="A39" s="4" t="s">
        <v>179</v>
      </c>
      <c r="B39" s="4" t="s">
        <v>180</v>
      </c>
      <c r="C39" s="26">
        <v>5.28</v>
      </c>
      <c r="D39" s="26">
        <v>5.28</v>
      </c>
      <c r="E39" s="26"/>
    </row>
    <row r="40" spans="1:5" s="1" customFormat="1" ht="21" customHeight="1" x14ac:dyDescent="0.25"/>
    <row r="41" spans="1:5" s="1" customFormat="1" ht="21" customHeight="1" x14ac:dyDescent="0.25"/>
    <row r="42" spans="1:5" s="1" customFormat="1" ht="21" customHeight="1" x14ac:dyDescent="0.25"/>
    <row r="43" spans="1:5" s="1" customFormat="1" ht="21" customHeight="1" x14ac:dyDescent="0.25"/>
    <row r="44" spans="1:5" s="1" customFormat="1" ht="21" customHeight="1" x14ac:dyDescent="0.25"/>
    <row r="45" spans="1:5" s="1" customFormat="1" ht="21" customHeight="1" x14ac:dyDescent="0.25"/>
    <row r="46" spans="1:5" s="1" customFormat="1" ht="21" customHeight="1" x14ac:dyDescent="0.25"/>
    <row r="47" spans="1:5" s="1" customFormat="1" ht="21" customHeight="1" x14ac:dyDescent="0.25"/>
    <row r="48" spans="1:5" s="1" customFormat="1" ht="21" customHeight="1" x14ac:dyDescent="0.25"/>
    <row r="49" s="1" customFormat="1" ht="21" customHeight="1" x14ac:dyDescent="0.25"/>
    <row r="50" s="1" customFormat="1" ht="2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5"/>
  <sheetViews>
    <sheetView showGridLines="0" workbookViewId="0"/>
  </sheetViews>
  <sheetFormatPr defaultColWidth="9.140625" defaultRowHeight="12.75" customHeight="1" x14ac:dyDescent="0.25"/>
  <cols>
    <col min="1" max="1" width="17.85546875" style="1" customWidth="1"/>
    <col min="2" max="2" width="38" style="1" customWidth="1"/>
    <col min="3" max="3" width="17.7109375" style="1" customWidth="1"/>
    <col min="4" max="4" width="15.140625" style="1" customWidth="1"/>
    <col min="5" max="5" width="14.28515625" style="1" customWidth="1"/>
    <col min="6" max="6" width="15.5703125" style="1" customWidth="1"/>
    <col min="7" max="7" width="29.7109375" style="1" customWidth="1"/>
    <col min="8" max="8" width="9.140625" style="1" customWidth="1"/>
  </cols>
  <sheetData>
    <row r="1" spans="1:7" s="1" customFormat="1" ht="22.5" customHeight="1" x14ac:dyDescent="0.25">
      <c r="E1" s="71" t="s">
        <v>181</v>
      </c>
      <c r="F1" s="71"/>
      <c r="G1" s="71"/>
    </row>
    <row r="2" spans="1:7" s="1" customFormat="1" ht="30" customHeight="1" x14ac:dyDescent="0.25">
      <c r="A2" s="67" t="s">
        <v>182</v>
      </c>
      <c r="B2" s="67"/>
      <c r="C2" s="67"/>
      <c r="D2" s="67"/>
      <c r="E2" s="67"/>
      <c r="F2" s="67"/>
      <c r="G2" s="67"/>
    </row>
    <row r="3" spans="1:7" s="1" customFormat="1" ht="18" customHeight="1" x14ac:dyDescent="0.25">
      <c r="A3" s="15" t="s">
        <v>91</v>
      </c>
      <c r="B3" s="15"/>
      <c r="C3" s="15"/>
      <c r="D3" s="15"/>
      <c r="E3" s="20"/>
      <c r="F3" s="20"/>
      <c r="G3" s="13" t="s">
        <v>2</v>
      </c>
    </row>
    <row r="4" spans="1:7" s="1" customFormat="1" ht="31.5" customHeight="1" x14ac:dyDescent="0.25">
      <c r="A4" s="62" t="s">
        <v>183</v>
      </c>
      <c r="B4" s="62" t="s">
        <v>184</v>
      </c>
      <c r="C4" s="62" t="s">
        <v>29</v>
      </c>
      <c r="D4" s="65" t="s">
        <v>185</v>
      </c>
      <c r="E4" s="65" t="s">
        <v>186</v>
      </c>
      <c r="F4" s="65" t="s">
        <v>187</v>
      </c>
      <c r="G4" s="65" t="s">
        <v>188</v>
      </c>
    </row>
    <row r="5" spans="1:7" s="1" customFormat="1" ht="12" customHeight="1" x14ac:dyDescent="0.25">
      <c r="A5" s="62"/>
      <c r="B5" s="62"/>
      <c r="C5" s="62"/>
      <c r="D5" s="65"/>
      <c r="E5" s="65"/>
      <c r="F5" s="65"/>
      <c r="G5" s="65"/>
    </row>
    <row r="6" spans="1:7" s="1" customFormat="1" ht="21.75" customHeight="1" x14ac:dyDescent="0.25">
      <c r="A6" s="22" t="s">
        <v>43</v>
      </c>
      <c r="B6" s="22" t="s">
        <v>43</v>
      </c>
      <c r="C6" s="23">
        <v>1</v>
      </c>
      <c r="D6" s="23">
        <v>2</v>
      </c>
      <c r="E6" s="23">
        <v>3</v>
      </c>
      <c r="F6" s="23">
        <v>4</v>
      </c>
      <c r="G6" s="24">
        <v>5</v>
      </c>
    </row>
    <row r="7" spans="1:7" s="1" customFormat="1" ht="27.75" customHeight="1" x14ac:dyDescent="0.25">
      <c r="A7" s="25" t="s">
        <v>189</v>
      </c>
      <c r="B7" s="25" t="s">
        <v>190</v>
      </c>
      <c r="C7" s="26">
        <v>23.96</v>
      </c>
      <c r="D7" s="26"/>
      <c r="E7" s="27">
        <v>13.6</v>
      </c>
      <c r="F7" s="26">
        <v>10.36</v>
      </c>
      <c r="G7" s="26"/>
    </row>
    <row r="8" spans="1:7" s="1" customFormat="1" ht="15" x14ac:dyDescent="0.25"/>
    <row r="9" spans="1:7" s="1" customFormat="1" ht="15" x14ac:dyDescent="0.25"/>
    <row r="10" spans="1:7" s="1" customFormat="1" ht="15" x14ac:dyDescent="0.25"/>
    <row r="11" spans="1:7" s="1" customFormat="1" ht="15" x14ac:dyDescent="0.25"/>
    <row r="12" spans="1:7" s="1" customFormat="1" ht="15" x14ac:dyDescent="0.25"/>
    <row r="13" spans="1:7" s="1" customFormat="1" ht="15" x14ac:dyDescent="0.25"/>
    <row r="14" spans="1:7" s="1" customFormat="1" ht="15" x14ac:dyDescent="0.25"/>
    <row r="15" spans="1:7" s="1" customFormat="1" ht="15" x14ac:dyDescent="0.25"/>
    <row r="16" spans="1:7" s="1" customFormat="1" ht="15" x14ac:dyDescent="0.25"/>
    <row r="17" s="1" customFormat="1" ht="15" x14ac:dyDescent="0.25"/>
    <row r="18" s="1" customFormat="1" ht="15" x14ac:dyDescent="0.25"/>
    <row r="19" s="1" customFormat="1" ht="15" x14ac:dyDescent="0.25"/>
    <row r="20" s="1" customFormat="1" ht="15" x14ac:dyDescent="0.25"/>
    <row r="21" s="1" customFormat="1" ht="15" x14ac:dyDescent="0.25"/>
    <row r="22" s="1" customFormat="1" ht="15" x14ac:dyDescent="0.25"/>
    <row r="23" s="1" customFormat="1" ht="15" x14ac:dyDescent="0.25"/>
    <row r="24" s="1" customFormat="1" ht="15" x14ac:dyDescent="0.25"/>
    <row r="25" s="1" customFormat="1" ht="15" x14ac:dyDescent="0.25"/>
  </sheetData>
  <sheetProtection sheet="1" formatCells="0" formatColumns="0" formatRows="0" insertColumns="0" insertRows="0" insertHyperlinks="0" deleteColumns="0" deleteRows="0" sort="0" autoFilter="0" pivotTables="0"/>
  <mergeCells count="9">
    <mergeCell ref="E1:G1"/>
    <mergeCell ref="A2:G2"/>
    <mergeCell ref="A4:A5"/>
    <mergeCell ref="B4:B5"/>
    <mergeCell ref="C4:C5"/>
    <mergeCell ref="D4:D5"/>
    <mergeCell ref="E4:E5"/>
    <mergeCell ref="F4:F5"/>
    <mergeCell ref="G4:G5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1"/>
  <sheetViews>
    <sheetView showGridLines="0" workbookViewId="0"/>
  </sheetViews>
  <sheetFormatPr defaultColWidth="9.140625" defaultRowHeight="12.75" customHeight="1" x14ac:dyDescent="0.25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2.5" customHeight="1" x14ac:dyDescent="0.25">
      <c r="A1" s="12"/>
      <c r="B1" s="12"/>
      <c r="C1" s="12"/>
      <c r="D1" s="72" t="s">
        <v>191</v>
      </c>
      <c r="E1" s="73"/>
      <c r="F1" s="12"/>
      <c r="G1" s="12"/>
    </row>
    <row r="2" spans="1:8" s="1" customFormat="1" ht="29.25" customHeight="1" x14ac:dyDescent="0.3">
      <c r="A2" s="67" t="s">
        <v>192</v>
      </c>
      <c r="B2" s="67"/>
      <c r="C2" s="67"/>
      <c r="D2" s="67"/>
      <c r="E2" s="67"/>
      <c r="F2" s="14"/>
      <c r="G2" s="14"/>
    </row>
    <row r="3" spans="1:8" s="1" customFormat="1" ht="21" customHeight="1" x14ac:dyDescent="0.25">
      <c r="A3" s="18" t="s">
        <v>193</v>
      </c>
      <c r="B3" s="16"/>
      <c r="C3" s="16"/>
      <c r="D3" s="16"/>
      <c r="E3" s="13" t="s">
        <v>2</v>
      </c>
      <c r="F3" s="12"/>
      <c r="G3" s="12"/>
    </row>
    <row r="4" spans="1:8" s="1" customFormat="1" ht="24.75" customHeight="1" x14ac:dyDescent="0.25">
      <c r="A4" s="62" t="s">
        <v>92</v>
      </c>
      <c r="B4" s="62"/>
      <c r="C4" s="62" t="s">
        <v>111</v>
      </c>
      <c r="D4" s="62"/>
      <c r="E4" s="62"/>
      <c r="F4" s="12"/>
      <c r="G4" s="12"/>
    </row>
    <row r="5" spans="1:8" s="1" customFormat="1" ht="21" customHeight="1" x14ac:dyDescent="0.25">
      <c r="A5" s="3" t="s">
        <v>95</v>
      </c>
      <c r="B5" s="3" t="s">
        <v>96</v>
      </c>
      <c r="C5" s="3" t="s">
        <v>29</v>
      </c>
      <c r="D5" s="3" t="s">
        <v>93</v>
      </c>
      <c r="E5" s="3" t="s">
        <v>94</v>
      </c>
      <c r="F5" s="12"/>
      <c r="G5" s="12"/>
    </row>
    <row r="6" spans="1:8" s="1" customFormat="1" ht="21" customHeight="1" x14ac:dyDescent="0.25">
      <c r="A6" s="3" t="s">
        <v>43</v>
      </c>
      <c r="B6" s="3" t="s">
        <v>43</v>
      </c>
      <c r="C6" s="3">
        <v>1</v>
      </c>
      <c r="D6" s="3">
        <f>C6+1</f>
        <v>2</v>
      </c>
      <c r="E6" s="3">
        <f>D6+1</f>
        <v>3</v>
      </c>
      <c r="F6" s="12"/>
      <c r="G6" s="12"/>
      <c r="H6" s="11"/>
    </row>
    <row r="7" spans="1:8" s="1" customFormat="1" ht="27" customHeight="1" x14ac:dyDescent="0.25">
      <c r="A7" s="4"/>
      <c r="B7" s="4" t="s">
        <v>29</v>
      </c>
      <c r="C7" s="17">
        <v>40</v>
      </c>
      <c r="D7" s="17"/>
      <c r="E7" s="17">
        <v>40</v>
      </c>
      <c r="F7" s="12"/>
      <c r="G7" s="12"/>
    </row>
    <row r="8" spans="1:8" s="1" customFormat="1" ht="27" customHeight="1" x14ac:dyDescent="0.25">
      <c r="A8" s="4" t="s">
        <v>64</v>
      </c>
      <c r="B8" s="4" t="s">
        <v>65</v>
      </c>
      <c r="C8" s="17">
        <v>40</v>
      </c>
      <c r="D8" s="17"/>
      <c r="E8" s="17">
        <v>40</v>
      </c>
    </row>
    <row r="9" spans="1:8" s="1" customFormat="1" ht="27" customHeight="1" x14ac:dyDescent="0.25">
      <c r="A9" s="4" t="s">
        <v>66</v>
      </c>
      <c r="B9" s="4" t="s">
        <v>67</v>
      </c>
      <c r="C9" s="17">
        <v>40</v>
      </c>
      <c r="D9" s="17"/>
      <c r="E9" s="17">
        <v>40</v>
      </c>
    </row>
    <row r="10" spans="1:8" s="1" customFormat="1" ht="27" customHeight="1" x14ac:dyDescent="0.25">
      <c r="A10" s="4" t="s">
        <v>68</v>
      </c>
      <c r="B10" s="4" t="s">
        <v>69</v>
      </c>
      <c r="C10" s="17">
        <v>40</v>
      </c>
      <c r="D10" s="17"/>
      <c r="E10" s="17">
        <v>40</v>
      </c>
    </row>
    <row r="11" spans="1:8" s="1" customFormat="1" ht="21" customHeight="1" x14ac:dyDescent="0.25">
      <c r="A11" s="2"/>
      <c r="B11" s="2"/>
      <c r="C11" s="2"/>
      <c r="D11" s="2"/>
      <c r="E11" s="2"/>
    </row>
    <row r="12" spans="1:8" s="1" customFormat="1" ht="21" customHeight="1" x14ac:dyDescent="0.25"/>
    <row r="13" spans="1:8" s="1" customFormat="1" ht="21" customHeight="1" x14ac:dyDescent="0.25"/>
    <row r="14" spans="1:8" s="1" customFormat="1" ht="21" customHeight="1" x14ac:dyDescent="0.25"/>
    <row r="15" spans="1:8" s="1" customFormat="1" ht="21" customHeight="1" x14ac:dyDescent="0.25"/>
    <row r="16" spans="1:8" s="1" customFormat="1" ht="21" customHeight="1" x14ac:dyDescent="0.25"/>
    <row r="17" s="1" customFormat="1" ht="21" customHeight="1" x14ac:dyDescent="0.25"/>
    <row r="18" s="1" customFormat="1" ht="21" customHeight="1" x14ac:dyDescent="0.25"/>
    <row r="19" s="1" customFormat="1" ht="21" customHeight="1" x14ac:dyDescent="0.25"/>
    <row r="20" s="1" customFormat="1" ht="21" customHeight="1" x14ac:dyDescent="0.25"/>
    <row r="21" s="1" customFormat="1" ht="2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4">
    <mergeCell ref="D1:E1"/>
    <mergeCell ref="A2:E2"/>
    <mergeCell ref="A4:B4"/>
    <mergeCell ref="C4:E4"/>
  </mergeCells>
  <phoneticPr fontId="9" type="noConversion"/>
  <pageMargins left="0.75" right="0.75" top="1" bottom="1" header="0.5" footer="0.5"/>
  <pageSetup orientation="portrait" horizontalDpi="300" verticalDpi="300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8"/>
  <sheetViews>
    <sheetView showGridLines="0" workbookViewId="0"/>
  </sheetViews>
  <sheetFormatPr defaultColWidth="9.140625" defaultRowHeight="12.75" customHeight="1" x14ac:dyDescent="0.25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6.25" customHeight="1" x14ac:dyDescent="0.25">
      <c r="A1" s="12"/>
      <c r="B1" s="12"/>
      <c r="C1" s="74" t="s">
        <v>194</v>
      </c>
      <c r="D1" s="74"/>
      <c r="E1" s="74"/>
      <c r="F1" s="12"/>
      <c r="G1" s="12"/>
    </row>
    <row r="2" spans="1:8" s="1" customFormat="1" ht="29.25" customHeight="1" x14ac:dyDescent="0.3">
      <c r="A2" s="67" t="s">
        <v>195</v>
      </c>
      <c r="B2" s="67"/>
      <c r="C2" s="67"/>
      <c r="D2" s="67"/>
      <c r="E2" s="67"/>
      <c r="F2" s="14"/>
      <c r="G2" s="14"/>
    </row>
    <row r="3" spans="1:8" s="1" customFormat="1" ht="21" customHeight="1" x14ac:dyDescent="0.25">
      <c r="A3" s="15" t="s">
        <v>1</v>
      </c>
      <c r="B3" s="16"/>
      <c r="C3" s="16"/>
      <c r="D3" s="16"/>
      <c r="E3" s="13" t="s">
        <v>2</v>
      </c>
      <c r="F3" s="12"/>
      <c r="G3" s="12"/>
    </row>
    <row r="4" spans="1:8" s="1" customFormat="1" ht="25.5" customHeight="1" x14ac:dyDescent="0.25">
      <c r="A4" s="62" t="s">
        <v>92</v>
      </c>
      <c r="B4" s="62"/>
      <c r="C4" s="62" t="s">
        <v>111</v>
      </c>
      <c r="D4" s="62"/>
      <c r="E4" s="62"/>
      <c r="F4" s="12"/>
      <c r="G4" s="12"/>
    </row>
    <row r="5" spans="1:8" s="1" customFormat="1" ht="28.5" customHeight="1" x14ac:dyDescent="0.25">
      <c r="A5" s="3" t="s">
        <v>95</v>
      </c>
      <c r="B5" s="3" t="s">
        <v>96</v>
      </c>
      <c r="C5" s="3" t="s">
        <v>29</v>
      </c>
      <c r="D5" s="3" t="s">
        <v>93</v>
      </c>
      <c r="E5" s="3" t="s">
        <v>94</v>
      </c>
      <c r="F5" s="12"/>
      <c r="G5" s="12"/>
    </row>
    <row r="6" spans="1:8" s="1" customFormat="1" ht="21" customHeight="1" x14ac:dyDescent="0.25">
      <c r="A6" s="3" t="s">
        <v>43</v>
      </c>
      <c r="B6" s="3" t="s">
        <v>43</v>
      </c>
      <c r="C6" s="3">
        <v>1</v>
      </c>
      <c r="D6" s="3">
        <f>C6+1</f>
        <v>2</v>
      </c>
      <c r="E6" s="3">
        <f>D6+1</f>
        <v>3</v>
      </c>
      <c r="F6" s="12"/>
      <c r="G6" s="12"/>
      <c r="H6" s="11"/>
    </row>
    <row r="7" spans="1:8" s="1" customFormat="1" ht="27" customHeight="1" x14ac:dyDescent="0.25">
      <c r="A7" s="4"/>
      <c r="B7" s="4"/>
      <c r="C7" s="17"/>
      <c r="D7" s="17"/>
      <c r="E7" s="17"/>
      <c r="F7" s="12"/>
      <c r="G7" s="12"/>
    </row>
    <row r="8" spans="1:8" s="1" customFormat="1" ht="21" customHeight="1" x14ac:dyDescent="0.25"/>
    <row r="9" spans="1:8" s="1" customFormat="1" ht="21" customHeight="1" x14ac:dyDescent="0.25"/>
    <row r="10" spans="1:8" s="1" customFormat="1" ht="21" customHeight="1" x14ac:dyDescent="0.25"/>
    <row r="11" spans="1:8" s="1" customFormat="1" ht="21" customHeight="1" x14ac:dyDescent="0.25"/>
    <row r="12" spans="1:8" s="1" customFormat="1" ht="21" customHeight="1" x14ac:dyDescent="0.25"/>
    <row r="13" spans="1:8" s="1" customFormat="1" ht="21" customHeight="1" x14ac:dyDescent="0.25"/>
    <row r="14" spans="1:8" s="1" customFormat="1" ht="21" customHeight="1" x14ac:dyDescent="0.25"/>
    <row r="15" spans="1:8" s="1" customFormat="1" ht="21" customHeight="1" x14ac:dyDescent="0.25"/>
    <row r="16" spans="1:8" s="1" customFormat="1" ht="21" customHeight="1" x14ac:dyDescent="0.25"/>
    <row r="17" s="1" customFormat="1" ht="21" customHeight="1" x14ac:dyDescent="0.25"/>
    <row r="18" s="1" customFormat="1" ht="2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4">
    <mergeCell ref="C1:E1"/>
    <mergeCell ref="A2:E2"/>
    <mergeCell ref="A4:B4"/>
    <mergeCell ref="C4:E4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2023-02-15T02:10:03Z</dcterms:created>
  <dcterms:modified xsi:type="dcterms:W3CDTF">2023-02-15T04:57:14Z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