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部门预算编制说明" sheetId="1" r:id="rId1"/>
    <sheet name="主表1-收支" sheetId="2" r:id="rId2"/>
    <sheet name="主表7-三公表" sheetId="3" r:id="rId3"/>
    <sheet name="主表3-支出" sheetId="4" r:id="rId4"/>
    <sheet name="主表8-基金收支" sheetId="5" r:id="rId5"/>
    <sheet name="附表12人基" sheetId="6" r:id="rId6"/>
    <sheet name="主表5-1财政拨款支出分科目明细" sheetId="7" r:id="rId7"/>
    <sheet name="附表10-1采购" sheetId="8" r:id="rId8"/>
    <sheet name="附表10-2采购" sheetId="9" r:id="rId9"/>
    <sheet name="附表11政府购买服务预算表" sheetId="10" r:id="rId10"/>
  </sheets>
  <calcPr calcId="144525"/>
</workbook>
</file>

<file path=xl/sharedStrings.xml><?xml version="1.0" encoding="utf-8"?>
<sst xmlns="http://schemas.openxmlformats.org/spreadsheetml/2006/main" count="453" uniqueCount="209">
  <si>
    <t>2023年部门预算编制说明</t>
  </si>
  <si>
    <t>部门名称:[133]中国国民党革命委员会景德镇市委员会 , [133001]中国国民党革命委员会景德镇市委员会</t>
  </si>
  <si>
    <t>单位：万元</t>
  </si>
  <si>
    <t>序号</t>
  </si>
  <si>
    <t>项目</t>
  </si>
  <si>
    <t>预算数</t>
  </si>
  <si>
    <t>一</t>
  </si>
  <si>
    <t>部门基本情况</t>
  </si>
  <si>
    <t>(一)</t>
  </si>
  <si>
    <t xml:space="preserve"> 编制数</t>
  </si>
  <si>
    <t>行政</t>
  </si>
  <si>
    <t>参照公务员管理的事业</t>
  </si>
  <si>
    <t>全部补助事业</t>
  </si>
  <si>
    <t>部分补助事业</t>
  </si>
  <si>
    <t>自收自支</t>
  </si>
  <si>
    <t>(二)</t>
  </si>
  <si>
    <t xml:space="preserve"> 实有人数</t>
  </si>
  <si>
    <t>在职人数</t>
  </si>
  <si>
    <t>其中：</t>
  </si>
  <si>
    <t>离退休人数</t>
  </si>
  <si>
    <t>离休</t>
  </si>
  <si>
    <t xml:space="preserve">退休 </t>
  </si>
  <si>
    <t>二</t>
  </si>
  <si>
    <t>2023年部门预算收支情况</t>
  </si>
  <si>
    <t xml:space="preserve"> 2023年收入预算总额 </t>
  </si>
  <si>
    <t>百分比</t>
  </si>
  <si>
    <t>财政拨款收入</t>
  </si>
  <si>
    <t>一般公共预算收入</t>
  </si>
  <si>
    <t>政府性基金预算收入</t>
  </si>
  <si>
    <t>国有资本经营预算收入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</si>
  <si>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</si>
  <si>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</si>
  <si>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</si>
  <si>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</si>
  <si>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</si>
  <si>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</si>
  <si>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上年结转</t>
  </si>
  <si>
    <t xml:space="preserve"> 2023年支出预算总额 </t>
  </si>
  <si>
    <t>基本支出</t>
  </si>
  <si>
    <t>工资福利支出</t>
  </si>
  <si>
    <t>商品和服务支出</t>
  </si>
  <si>
    <t>对个人和家庭的补助</t>
  </si>
  <si>
    <t>其他资本性支出</t>
  </si>
  <si>
    <t>项目支出</t>
  </si>
  <si>
    <t>(三)</t>
  </si>
  <si>
    <t xml:space="preserve"> 2023年财政拨款支出预算情况</t>
  </si>
  <si>
    <t>科目编码</t>
  </si>
  <si>
    <t>科目名称</t>
  </si>
  <si>
    <t>(四)</t>
  </si>
  <si>
    <t>政府采购预算</t>
  </si>
  <si>
    <t>2023年政府采购预算</t>
  </si>
  <si>
    <t>集中采购</t>
  </si>
  <si>
    <t>分散采购</t>
  </si>
  <si>
    <t>政府购买服务</t>
  </si>
  <si>
    <t>(五)</t>
  </si>
  <si>
    <t>三公经费支出预算</t>
  </si>
  <si>
    <t>2023年三公经费支出预算</t>
  </si>
  <si>
    <t>因公出国（境）费用</t>
  </si>
  <si>
    <t>公务接待费用</t>
  </si>
  <si>
    <t>公务用车购置及运行费</t>
  </si>
  <si>
    <t>(六)</t>
  </si>
  <si>
    <t>政府基金收支情况</t>
  </si>
  <si>
    <t>2023年政府基金收入预算</t>
  </si>
  <si>
    <t>2023年政府基金支出预算</t>
  </si>
  <si>
    <t>预算01表</t>
  </si>
  <si>
    <t>收支预算总表</t>
  </si>
  <si>
    <t>填报单位:[133]中国国民党革命委员会景德镇市委员会 , [133001]中国国民党革命委员会景德镇市委员会</t>
  </si>
  <si>
    <t>收      入</t>
  </si>
  <si>
    <t>支          出</t>
  </si>
  <si>
    <t>按支出经济分类（款级）</t>
  </si>
  <si>
    <t>按支出功能科目（项级）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</si>
  <si>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</si>
  <si>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</si>
  <si>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</si>
  <si>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</si>
  <si>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</si>
  <si>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</si>
  <si>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</si>
  <si>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</si>
  <si>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</si>
  <si>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</si>
  <si>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 xml:space="preserve">    </t>
  </si>
  <si>
    <t>本年收入合计</t>
  </si>
  <si>
    <t>本年支出合计</t>
  </si>
  <si>
    <t>八、使用非财政拨款结余</t>
  </si>
  <si>
    <t>九、上年结转（结余）</t>
  </si>
  <si>
    <t>三、结转下年</t>
  </si>
  <si>
    <t>结转下年</t>
  </si>
  <si>
    <t xml:space="preserve">    国库集中支付结转（结余）</t>
  </si>
  <si>
    <t xml:space="preserve">    其他资金结转（结余）</t>
  </si>
  <si>
    <t>收入总计</t>
  </si>
  <si>
    <t>支出总计</t>
  </si>
  <si>
    <t>预算07表</t>
  </si>
  <si>
    <t>“三公经费”支出预算表</t>
  </si>
  <si>
    <t>[133]中国国民党革命委员会景德镇市委员会 , [133001]中国国民党革命委员会景德镇市委员会</t>
  </si>
  <si>
    <t>单位编码</t>
  </si>
  <si>
    <t>单位名称</t>
  </si>
  <si>
    <t xml:space="preserve">
因公出国（境）费用
</t>
  </si>
  <si>
    <t>公务接待费</t>
  </si>
  <si>
    <t>公务用车购置及运行维护费</t>
  </si>
  <si>
    <t>小计</t>
  </si>
  <si>
    <t>财政拨款</t>
  </si>
  <si>
    <t>其他资金</t>
  </si>
  <si>
    <t>合计</t>
  </si>
  <si>
    <t>公务用车运行维护费</t>
  </si>
  <si>
    <t>公务用车购置</t>
  </si>
  <si>
    <t>**</t>
  </si>
  <si>
    <t>133</t>
  </si>
  <si>
    <t>中国国民党革命委员会景德镇市委员会</t>
  </si>
  <si>
    <t>　133001</t>
  </si>
  <si>
    <t>　中国国民党革命委员会景德镇市委员会</t>
  </si>
  <si>
    <t>支出预算总表</t>
  </si>
  <si>
    <t>预算03表</t>
  </si>
  <si>
    <t>科目</t>
  </si>
  <si>
    <t>单位名称(科目)</t>
  </si>
  <si>
    <t>类</t>
  </si>
  <si>
    <t>款</t>
  </si>
  <si>
    <t>项</t>
  </si>
  <si>
    <t>资本性支出</t>
  </si>
  <si>
    <t>对企事业单位的补贴</t>
  </si>
  <si>
    <t>债务利息支出</t>
  </si>
  <si>
    <t>基本建设支出</t>
  </si>
  <si>
    <t>其他相关支出</t>
  </si>
  <si>
    <t>133001</t>
  </si>
  <si>
    <t>208</t>
  </si>
  <si>
    <t>05</t>
  </si>
  <si>
    <t>　机关事业单位基本养老保险缴费支出</t>
  </si>
  <si>
    <t>210</t>
  </si>
  <si>
    <t>11</t>
  </si>
  <si>
    <t>99</t>
  </si>
  <si>
    <t>　其他行政事业单位医疗支出</t>
  </si>
  <si>
    <t>03</t>
  </si>
  <si>
    <t>　公务员医疗补助</t>
  </si>
  <si>
    <t>201</t>
  </si>
  <si>
    <t>28</t>
  </si>
  <si>
    <t>　其他民主党派及工商联事务支出</t>
  </si>
  <si>
    <t>06</t>
  </si>
  <si>
    <t>　机关事业单位职业年金缴费支出</t>
  </si>
  <si>
    <t>01</t>
  </si>
  <si>
    <t>　行政运行</t>
  </si>
  <si>
    <t>　行政单位医疗</t>
  </si>
  <si>
    <t>221</t>
  </si>
  <si>
    <t>02</t>
  </si>
  <si>
    <t>　住房公积金</t>
  </si>
  <si>
    <t>预算08表</t>
  </si>
  <si>
    <t>政府性基金收支预算表</t>
  </si>
  <si>
    <t>收入</t>
  </si>
  <si>
    <t>支                出</t>
  </si>
  <si>
    <t>本年收入</t>
  </si>
  <si>
    <t>预算12表</t>
  </si>
  <si>
    <t>人员情况表</t>
  </si>
  <si>
    <t>填报单位[133]中国国民党革命委员会景德镇市委员会 , [133001]中国国民党革命委员会景德镇市委员会</t>
  </si>
  <si>
    <t>单位：人</t>
  </si>
  <si>
    <t>编制人数</t>
  </si>
  <si>
    <t>实有人数</t>
  </si>
  <si>
    <t>领导干部人数</t>
  </si>
  <si>
    <t>学生人数</t>
  </si>
  <si>
    <t>离退休人员</t>
  </si>
  <si>
    <t>退职人员</t>
  </si>
  <si>
    <t>聘用人员</t>
  </si>
  <si>
    <t>遗属人数</t>
  </si>
  <si>
    <t>在职</t>
  </si>
  <si>
    <t>退休</t>
  </si>
  <si>
    <t>高等学校</t>
  </si>
  <si>
    <t>中等专业(职业)学校</t>
  </si>
  <si>
    <t>其他</t>
  </si>
  <si>
    <t>省级</t>
  </si>
  <si>
    <t>厅级</t>
  </si>
  <si>
    <t>处级</t>
  </si>
  <si>
    <t>科级</t>
  </si>
  <si>
    <t>预算05</t>
  </si>
  <si>
    <t>支出预算分科目明细表</t>
  </si>
  <si>
    <t>对企事业单位补贴</t>
  </si>
  <si>
    <t>一般公共服务支出</t>
  </si>
  <si>
    <t>社会保障和就业支出</t>
  </si>
  <si>
    <t>卫生健康支出</t>
  </si>
  <si>
    <t>住房保障支出</t>
  </si>
  <si>
    <t>预算附表10-1</t>
  </si>
  <si>
    <t>政府采购-----集中采购预算表</t>
  </si>
  <si>
    <t>[902001]省国税局</t>
  </si>
  <si>
    <t>采购项目</t>
  </si>
  <si>
    <t>采购目录</t>
  </si>
  <si>
    <t>数量</t>
  </si>
  <si>
    <t>金额</t>
  </si>
  <si>
    <t>收入来源</t>
  </si>
  <si>
    <t>面向中小微企业政府采购支出</t>
  </si>
  <si>
    <t>使用非财政拨款结余</t>
  </si>
  <si>
    <t>上年结转(结余)</t>
  </si>
  <si>
    <t>国库集中支付结转(结余)</t>
  </si>
  <si>
    <t>其他资金结转(结余)</t>
  </si>
  <si>
    <t>中小企业</t>
  </si>
  <si>
    <t>小微企业</t>
  </si>
  <si>
    <t>中国国民党革命委员会景德镇市委员会_基本运转支出</t>
  </si>
  <si>
    <t>台式计算机</t>
  </si>
  <si>
    <t>2</t>
  </si>
  <si>
    <t>数字照相机</t>
  </si>
  <si>
    <t>1</t>
  </si>
  <si>
    <t>预算附表10-2</t>
  </si>
  <si>
    <t>政府采购-----分散采购预算表</t>
  </si>
  <si>
    <t>预算附表11</t>
  </si>
  <si>
    <t>功能科目</t>
  </si>
  <si>
    <t>项目名称</t>
  </si>
  <si>
    <t>购买服务项目</t>
  </si>
  <si>
    <t>购买服务内容</t>
  </si>
  <si>
    <t>购买数量</t>
  </si>
  <si>
    <t>购买金额</t>
  </si>
  <si>
    <t>上年结转（结余）</t>
  </si>
  <si>
    <t>国库集中支付结转（结余）资金</t>
  </si>
  <si>
    <t>其他资金结转（结余）</t>
  </si>
</sst>
</file>

<file path=xl/styles.xml><?xml version="1.0" encoding="utf-8"?>
<styleSheet xmlns="http://schemas.openxmlformats.org/spreadsheetml/2006/main">
  <numFmts count="9">
    <numFmt numFmtId="176" formatCode="_(\$* #,##0.00_);_(\$* \(#,##0.00\);_(\$* &quot;-&quot;??_);_(@_)"/>
    <numFmt numFmtId="177" formatCode="_(* #,##0.00_);_(* \(#,##0.00\);_(* &quot;-&quot;??_);_(@_)"/>
    <numFmt numFmtId="178" formatCode="_(* #,##0_);_(* \(#,##0\);_(* &quot;-&quot;_);_(@_)"/>
    <numFmt numFmtId="179" formatCode="_(\$* #,##0_);_(\$* \(#,##0\);_(\$* &quot;-&quot;_);_(@_)"/>
    <numFmt numFmtId="180" formatCode="0.00;[Red]0.00"/>
    <numFmt numFmtId="181" formatCode="#,##0.00;[Red]#,##0.0"/>
    <numFmt numFmtId="182" formatCode="0.0000;[Red]0.0000"/>
    <numFmt numFmtId="183" formatCode="#,##0.00_);[Red]\(#,##0.00\)"/>
    <numFmt numFmtId="184" formatCode="0.0%"/>
  </numFmts>
  <fonts count="34">
    <font>
      <sz val="10"/>
      <name val="Arial"/>
      <charset val="0"/>
    </font>
    <font>
      <sz val="11"/>
      <color indexed="8"/>
      <name val="Calibri"/>
      <charset val="0"/>
    </font>
    <font>
      <sz val="16"/>
      <color indexed="8"/>
      <name val="黑体"/>
      <charset val="0"/>
    </font>
    <font>
      <sz val="18"/>
      <color indexed="8"/>
      <name val="方正小标宋简体"/>
      <charset val="0"/>
    </font>
    <font>
      <sz val="12"/>
      <color indexed="8"/>
      <name val="宋体"/>
      <charset val="0"/>
    </font>
    <font>
      <sz val="12"/>
      <color indexed="8"/>
      <name val="Calibri"/>
      <charset val="0"/>
    </font>
    <font>
      <sz val="10"/>
      <color indexed="8"/>
      <name val="宋体"/>
      <charset val="0"/>
    </font>
    <font>
      <b/>
      <sz val="20"/>
      <color indexed="8"/>
      <name val="宋体"/>
      <charset val="0"/>
    </font>
    <font>
      <b/>
      <sz val="12"/>
      <color indexed="8"/>
      <name val="宋体"/>
      <charset val="0"/>
    </font>
    <font>
      <b/>
      <sz val="11"/>
      <color indexed="8"/>
      <name val="Calibri"/>
      <charset val="0"/>
    </font>
    <font>
      <sz val="24"/>
      <color indexed="8"/>
      <name val="宋体"/>
      <charset val="0"/>
    </font>
    <font>
      <sz val="9"/>
      <color indexed="8"/>
      <name val="宋体"/>
      <charset val="0"/>
    </font>
    <font>
      <b/>
      <sz val="16"/>
      <color indexed="8"/>
      <name val="宋体"/>
      <charset val="0"/>
    </font>
    <font>
      <sz val="11"/>
      <color indexed="8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179" fontId="0" fillId="0" borderId="0" applyFont="0" applyFill="0" applyBorder="0" applyAlignment="0" applyProtection="0"/>
    <xf numFmtId="0" fontId="16" fillId="20" borderId="0" applyNumberFormat="0" applyBorder="0" applyAlignment="0" applyProtection="0">
      <alignment vertical="center"/>
    </xf>
    <xf numFmtId="0" fontId="25" fillId="16" borderId="18" applyNumberFormat="0" applyAlignment="0" applyProtection="0">
      <alignment vertical="center"/>
    </xf>
    <xf numFmtId="176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6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3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14" fillId="3" borderId="15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1" fillId="19" borderId="22" applyNumberFormat="0" applyAlignment="0" applyProtection="0">
      <alignment vertical="center"/>
    </xf>
    <xf numFmtId="0" fontId="26" fillId="19" borderId="18" applyNumberFormat="0" applyAlignment="0" applyProtection="0">
      <alignment vertical="center"/>
    </xf>
    <xf numFmtId="0" fontId="20" fillId="10" borderId="16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</cellStyleXfs>
  <cellXfs count="13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180" fontId="4" fillId="0" borderId="2" xfId="0" applyNumberFormat="1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4" fillId="2" borderId="2" xfId="0" applyFont="1" applyFill="1" applyBorder="1" applyAlignment="1" applyProtection="1">
      <alignment vertical="center"/>
    </xf>
    <xf numFmtId="180" fontId="5" fillId="0" borderId="2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/>
    <xf numFmtId="0" fontId="7" fillId="0" borderId="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4" fillId="0" borderId="5" xfId="0" applyNumberFormat="1" applyFont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horizontal="left" vertical="center" wrapText="1"/>
    </xf>
    <xf numFmtId="38" fontId="4" fillId="0" borderId="2" xfId="0" applyNumberFormat="1" applyFont="1" applyBorder="1" applyAlignment="1" applyProtection="1">
      <alignment horizontal="right" vertical="center"/>
    </xf>
    <xf numFmtId="40" fontId="4" fillId="0" borderId="5" xfId="0" applyNumberFormat="1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40" fontId="4" fillId="0" borderId="2" xfId="0" applyNumberFormat="1" applyFont="1" applyBorder="1" applyAlignment="1" applyProtection="1">
      <alignment horizontal="right" vertical="center" wrapText="1"/>
    </xf>
    <xf numFmtId="40" fontId="4" fillId="0" borderId="7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/>
    </xf>
    <xf numFmtId="49" fontId="8" fillId="0" borderId="5" xfId="0" applyNumberFormat="1" applyFont="1" applyBorder="1" applyAlignment="1" applyProtection="1">
      <alignment horizontal="left" vertical="center" wrapText="1"/>
    </xf>
    <xf numFmtId="49" fontId="8" fillId="0" borderId="2" xfId="0" applyNumberFormat="1" applyFont="1" applyBorder="1" applyAlignment="1" applyProtection="1">
      <alignment horizontal="left" vertical="center" wrapText="1"/>
    </xf>
    <xf numFmtId="49" fontId="8" fillId="0" borderId="7" xfId="0" applyNumberFormat="1" applyFont="1" applyBorder="1" applyAlignment="1" applyProtection="1">
      <alignment horizontal="left" vertical="center" wrapText="1"/>
    </xf>
    <xf numFmtId="38" fontId="8" fillId="0" borderId="2" xfId="0" applyNumberFormat="1" applyFont="1" applyBorder="1" applyAlignment="1" applyProtection="1">
      <alignment horizontal="right" vertical="center"/>
    </xf>
    <xf numFmtId="40" fontId="8" fillId="0" borderId="5" xfId="0" applyNumberFormat="1" applyFont="1" applyBorder="1" applyAlignment="1" applyProtection="1">
      <alignment horizontal="right" vertical="center" wrapText="1"/>
    </xf>
    <xf numFmtId="49" fontId="4" fillId="0" borderId="7" xfId="0" applyNumberFormat="1" applyFont="1" applyBorder="1" applyAlignment="1" applyProtection="1">
      <alignment horizontal="left" vertical="center" wrapText="1"/>
    </xf>
    <xf numFmtId="40" fontId="8" fillId="0" borderId="2" xfId="0" applyNumberFormat="1" applyFont="1" applyBorder="1" applyAlignment="1" applyProtection="1">
      <alignment horizontal="right" vertical="center" wrapText="1"/>
    </xf>
    <xf numFmtId="40" fontId="8" fillId="0" borderId="7" xfId="0" applyNumberFormat="1" applyFont="1" applyBorder="1" applyAlignment="1" applyProtection="1">
      <alignment horizontal="right" vertical="center" wrapText="1"/>
    </xf>
    <xf numFmtId="0" fontId="8" fillId="0" borderId="2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horizontal="center" vertical="center"/>
    </xf>
    <xf numFmtId="181" fontId="8" fillId="0" borderId="2" xfId="0" applyNumberFormat="1" applyFont="1" applyBorder="1" applyAlignment="1" applyProtection="1">
      <alignment horizontal="right" vertical="center"/>
    </xf>
    <xf numFmtId="181" fontId="4" fillId="0" borderId="2" xfId="0" applyNumberFormat="1" applyFont="1" applyBorder="1" applyAlignment="1" applyProtection="1">
      <alignment horizontal="right" vertical="center"/>
    </xf>
    <xf numFmtId="0" fontId="1" fillId="0" borderId="2" xfId="0" applyFont="1" applyBorder="1" applyAlignment="1" applyProtection="1"/>
    <xf numFmtId="181" fontId="9" fillId="0" borderId="2" xfId="0" applyNumberFormat="1" applyFont="1" applyBorder="1" applyAlignment="1" applyProtection="1">
      <alignment vertical="center"/>
    </xf>
    <xf numFmtId="181" fontId="1" fillId="0" borderId="2" xfId="0" applyNumberFormat="1" applyFont="1" applyBorder="1" applyAlignment="1" applyProtection="1">
      <alignment vertical="center"/>
    </xf>
    <xf numFmtId="0" fontId="4" fillId="0" borderId="4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181" fontId="8" fillId="0" borderId="2" xfId="0" applyNumberFormat="1" applyFont="1" applyBorder="1" applyAlignment="1" applyProtection="1">
      <alignment horizontal="right" vertical="center" wrapText="1"/>
    </xf>
    <xf numFmtId="181" fontId="8" fillId="0" borderId="2" xfId="0" applyNumberFormat="1" applyFont="1" applyBorder="1" applyAlignment="1" applyProtection="1">
      <alignment vertical="center"/>
    </xf>
    <xf numFmtId="181" fontId="4" fillId="0" borderId="2" xfId="0" applyNumberFormat="1" applyFont="1" applyBorder="1" applyAlignment="1" applyProtection="1">
      <alignment horizontal="right" vertical="center" wrapText="1"/>
    </xf>
    <xf numFmtId="181" fontId="4" fillId="0" borderId="2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right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/>
    <xf numFmtId="0" fontId="11" fillId="0" borderId="0" xfId="0" applyFont="1" applyBorder="1" applyAlignment="1" applyProtection="1">
      <alignment vertical="center"/>
    </xf>
    <xf numFmtId="1" fontId="4" fillId="0" borderId="2" xfId="0" applyNumberFormat="1" applyFont="1" applyBorder="1" applyAlignment="1" applyProtection="1">
      <alignment horizontal="center" vertical="center" wrapText="1"/>
    </xf>
    <xf numFmtId="182" fontId="8" fillId="0" borderId="2" xfId="0" applyNumberFormat="1" applyFont="1" applyBorder="1" applyAlignment="1" applyProtection="1">
      <alignment vertical="center"/>
    </xf>
    <xf numFmtId="181" fontId="9" fillId="0" borderId="2" xfId="0" applyNumberFormat="1" applyFont="1" applyBorder="1" applyAlignment="1" applyProtection="1">
      <alignment vertical="center" wrapText="1"/>
    </xf>
    <xf numFmtId="181" fontId="8" fillId="0" borderId="2" xfId="0" applyNumberFormat="1" applyFont="1" applyBorder="1" applyAlignment="1" applyProtection="1">
      <alignment vertical="center" wrapText="1"/>
    </xf>
    <xf numFmtId="182" fontId="4" fillId="0" borderId="2" xfId="0" applyNumberFormat="1" applyFont="1" applyBorder="1" applyAlignment="1" applyProtection="1">
      <alignment vertical="center"/>
    </xf>
    <xf numFmtId="181" fontId="1" fillId="0" borderId="2" xfId="0" applyNumberFormat="1" applyFont="1" applyBorder="1" applyAlignment="1" applyProtection="1">
      <alignment vertical="center" wrapText="1"/>
    </xf>
    <xf numFmtId="181" fontId="4" fillId="0" borderId="2" xfId="0" applyNumberFormat="1" applyFont="1" applyBorder="1" applyAlignment="1" applyProtection="1">
      <alignment vertical="center" wrapText="1"/>
    </xf>
    <xf numFmtId="49" fontId="4" fillId="0" borderId="2" xfId="0" applyNumberFormat="1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right"/>
    </xf>
    <xf numFmtId="181" fontId="11" fillId="0" borderId="0" xfId="0" applyNumberFormat="1" applyFont="1" applyBorder="1" applyAlignment="1" applyProtection="1"/>
    <xf numFmtId="181" fontId="7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181" fontId="1" fillId="0" borderId="0" xfId="0" applyNumberFormat="1" applyFont="1" applyBorder="1" applyAlignment="1" applyProtection="1"/>
    <xf numFmtId="181" fontId="4" fillId="0" borderId="2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/>
    <xf numFmtId="4" fontId="4" fillId="0" borderId="2" xfId="0" applyNumberFormat="1" applyFont="1" applyBorder="1" applyAlignment="1" applyProtection="1">
      <alignment vertical="center"/>
    </xf>
    <xf numFmtId="4" fontId="4" fillId="0" borderId="2" xfId="0" applyNumberFormat="1" applyFont="1" applyBorder="1" applyAlignment="1" applyProtection="1">
      <alignment horizontal="left" vertical="center"/>
    </xf>
    <xf numFmtId="4" fontId="4" fillId="0" borderId="2" xfId="0" applyNumberFormat="1" applyFont="1" applyBorder="1" applyAlignment="1" applyProtection="1"/>
    <xf numFmtId="4" fontId="4" fillId="0" borderId="2" xfId="0" applyNumberFormat="1" applyFont="1" applyBorder="1" applyAlignment="1" applyProtection="1">
      <alignment horizontal="center" vertical="center"/>
    </xf>
    <xf numFmtId="183" fontId="4" fillId="0" borderId="2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/>
    </xf>
    <xf numFmtId="181" fontId="6" fillId="0" borderId="0" xfId="0" applyNumberFormat="1" applyFont="1" applyBorder="1" applyAlignment="1" applyProtection="1">
      <alignment horizontal="left"/>
    </xf>
    <xf numFmtId="181" fontId="4" fillId="0" borderId="0" xfId="0" applyNumberFormat="1" applyFont="1" applyBorder="1" applyAlignment="1" applyProtection="1"/>
    <xf numFmtId="0" fontId="4" fillId="0" borderId="0" xfId="0" applyFont="1" applyBorder="1" applyAlignment="1" applyProtection="1"/>
    <xf numFmtId="0" fontId="8" fillId="0" borderId="0" xfId="0" applyFont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/>
    </xf>
    <xf numFmtId="0" fontId="12" fillId="0" borderId="2" xfId="0" applyFont="1" applyBorder="1" applyAlignment="1" applyProtection="1">
      <alignment horizontal="center" vertical="center"/>
    </xf>
    <xf numFmtId="181" fontId="12" fillId="0" borderId="2" xfId="0" applyNumberFormat="1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left" vertical="center"/>
    </xf>
    <xf numFmtId="181" fontId="4" fillId="0" borderId="2" xfId="0" applyNumberFormat="1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/>
    </xf>
    <xf numFmtId="4" fontId="8" fillId="0" borderId="2" xfId="0" applyNumberFormat="1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1" fontId="4" fillId="0" borderId="2" xfId="0" applyNumberFormat="1" applyFont="1" applyBorder="1" applyAlignment="1" applyProtection="1">
      <alignment horizontal="left" vertical="center" wrapText="1"/>
    </xf>
    <xf numFmtId="181" fontId="4" fillId="0" borderId="2" xfId="0" applyNumberFormat="1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/>
    </xf>
    <xf numFmtId="181" fontId="8" fillId="0" borderId="2" xfId="0" applyNumberFormat="1" applyFont="1" applyBorder="1" applyAlignment="1" applyProtection="1">
      <alignment horizontal="center" vertical="center" wrapText="1"/>
    </xf>
    <xf numFmtId="184" fontId="4" fillId="0" borderId="2" xfId="0" applyNumberFormat="1" applyFont="1" applyBorder="1" applyAlignment="1" applyProtection="1">
      <alignment horizontal="left" vertical="center" wrapText="1"/>
    </xf>
    <xf numFmtId="181" fontId="4" fillId="0" borderId="2" xfId="0" applyNumberFormat="1" applyFont="1" applyBorder="1" applyAlignment="1" applyProtection="1">
      <alignment horizontal="left"/>
    </xf>
    <xf numFmtId="184" fontId="4" fillId="0" borderId="2" xfId="0" applyNumberFormat="1" applyFont="1" applyBorder="1" applyAlignment="1" applyProtection="1">
      <alignment horizontal="left" vertical="center"/>
    </xf>
    <xf numFmtId="0" fontId="13" fillId="0" borderId="2" xfId="0" applyFont="1" applyBorder="1" applyAlignment="1" applyProtection="1"/>
    <xf numFmtId="184" fontId="4" fillId="0" borderId="2" xfId="0" applyNumberFormat="1" applyFont="1" applyBorder="1" applyAlignment="1" applyProtection="1">
      <alignment horizontal="left"/>
    </xf>
    <xf numFmtId="0" fontId="8" fillId="0" borderId="2" xfId="0" applyFont="1" applyBorder="1" applyAlignment="1" applyProtection="1">
      <alignment horizontal="center" vertical="center"/>
    </xf>
    <xf numFmtId="181" fontId="8" fillId="0" borderId="2" xfId="0" applyNumberFormat="1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left" vertical="center"/>
    </xf>
    <xf numFmtId="181" fontId="4" fillId="0" borderId="2" xfId="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"/>
  <sheetViews>
    <sheetView showGridLines="0" tabSelected="1" workbookViewId="0">
      <selection activeCell="A1" sqref="A1"/>
    </sheetView>
  </sheetViews>
  <sheetFormatPr defaultColWidth="9.14285714285714" defaultRowHeight="12.75" customHeight="1" outlineLevelCol="5"/>
  <cols>
    <col min="1" max="1" width="9.14285714285714" style="1" customWidth="1"/>
    <col min="2" max="2" width="26" style="1" customWidth="1"/>
    <col min="3" max="3" width="33.8571428571429" style="1" customWidth="1"/>
    <col min="4" max="4" width="14.2857142857143" style="1" customWidth="1"/>
    <col min="5" max="5" width="13.7142857142857" style="1" customWidth="1"/>
    <col min="6" max="6" width="18.8571428571429" style="1" customWidth="1"/>
    <col min="7" max="7" width="9.14285714285714" style="1" customWidth="1"/>
  </cols>
  <sheetData>
    <row r="1" s="1" customFormat="1" ht="19.5" customHeight="1" spans="2:5">
      <c r="B1" s="79"/>
      <c r="C1" s="79"/>
      <c r="D1" s="103"/>
      <c r="E1" s="104"/>
    </row>
    <row r="2" s="1" customFormat="1" ht="29.25" customHeight="1" spans="2:5">
      <c r="B2" s="25" t="s">
        <v>0</v>
      </c>
      <c r="C2" s="25"/>
      <c r="D2" s="105"/>
      <c r="E2" s="104"/>
    </row>
    <row r="3" s="1" customFormat="1" ht="26.25" customHeight="1" spans="1:5">
      <c r="A3" s="92" t="s">
        <v>1</v>
      </c>
      <c r="B3" s="92"/>
      <c r="C3" s="92"/>
      <c r="D3" s="106"/>
      <c r="E3" s="107" t="s">
        <v>2</v>
      </c>
    </row>
    <row r="4" s="1" customFormat="1" ht="26.25" customHeight="1" spans="1:5">
      <c r="A4" s="108" t="s">
        <v>3</v>
      </c>
      <c r="B4" s="108" t="s">
        <v>4</v>
      </c>
      <c r="C4" s="108"/>
      <c r="D4" s="109" t="s">
        <v>5</v>
      </c>
      <c r="E4" s="109"/>
    </row>
    <row r="5" s="1" customFormat="1" ht="21.75" customHeight="1" spans="1:5">
      <c r="A5" s="110" t="s">
        <v>6</v>
      </c>
      <c r="B5" s="111" t="s">
        <v>7</v>
      </c>
      <c r="C5" s="111"/>
      <c r="D5" s="112"/>
      <c r="E5" s="113"/>
    </row>
    <row r="6" s="1" customFormat="1" ht="21.75" customHeight="1" spans="1:5">
      <c r="A6" s="12" t="s">
        <v>8</v>
      </c>
      <c r="B6" s="114" t="s">
        <v>9</v>
      </c>
      <c r="C6" s="114"/>
      <c r="D6" s="65">
        <f ca="1">附表12人基!C8</f>
        <v>4</v>
      </c>
      <c r="E6" s="65"/>
    </row>
    <row r="7" s="1" customFormat="1" ht="21.75" customHeight="1" spans="1:5">
      <c r="A7" s="12">
        <v>1</v>
      </c>
      <c r="B7" s="97" t="s">
        <v>10</v>
      </c>
      <c r="C7" s="97"/>
      <c r="D7" s="65">
        <f ca="1">附表12人基!D8</f>
        <v>4</v>
      </c>
      <c r="E7" s="65"/>
    </row>
    <row r="8" s="1" customFormat="1" ht="21.75" customHeight="1" spans="1:5">
      <c r="A8" s="12">
        <v>2</v>
      </c>
      <c r="B8" s="97" t="s">
        <v>11</v>
      </c>
      <c r="C8" s="97"/>
      <c r="D8" s="65">
        <f ca="1">附表12人基!E8</f>
        <v>0</v>
      </c>
      <c r="E8" s="65"/>
    </row>
    <row r="9" s="1" customFormat="1" ht="21.75" customHeight="1" spans="1:5">
      <c r="A9" s="12">
        <v>3</v>
      </c>
      <c r="B9" s="115" t="s">
        <v>12</v>
      </c>
      <c r="C9" s="115"/>
      <c r="D9" s="65">
        <f ca="1">附表12人基!F8</f>
        <v>0</v>
      </c>
      <c r="E9" s="65"/>
    </row>
    <row r="10" s="1" customFormat="1" ht="21.75" customHeight="1" spans="1:5">
      <c r="A10" s="12">
        <v>4</v>
      </c>
      <c r="B10" s="97" t="s">
        <v>13</v>
      </c>
      <c r="C10" s="97"/>
      <c r="D10" s="65">
        <f ca="1">附表12人基!G8</f>
        <v>0</v>
      </c>
      <c r="E10" s="65"/>
    </row>
    <row r="11" s="1" customFormat="1" ht="21.75" customHeight="1" spans="1:5">
      <c r="A11" s="12">
        <v>5</v>
      </c>
      <c r="B11" s="97" t="s">
        <v>14</v>
      </c>
      <c r="C11" s="97"/>
      <c r="D11" s="65">
        <f ca="1">附表12人基!H8</f>
        <v>0</v>
      </c>
      <c r="E11" s="65"/>
    </row>
    <row r="12" s="1" customFormat="1" ht="21.75" customHeight="1" spans="1:5">
      <c r="A12" s="12" t="s">
        <v>15</v>
      </c>
      <c r="B12" s="114" t="s">
        <v>16</v>
      </c>
      <c r="C12" s="114"/>
      <c r="D12" s="65">
        <f ca="1">附表12人基!I8</f>
        <v>4</v>
      </c>
      <c r="E12" s="65"/>
    </row>
    <row r="13" s="1" customFormat="1" ht="21.75" customHeight="1" spans="1:5">
      <c r="A13" s="12">
        <v>1</v>
      </c>
      <c r="B13" s="97" t="s">
        <v>17</v>
      </c>
      <c r="C13" s="97"/>
      <c r="D13" s="116">
        <f ca="1">附表12人基!J8</f>
        <v>3</v>
      </c>
      <c r="E13" s="116"/>
    </row>
    <row r="14" s="1" customFormat="1" ht="21.75" customHeight="1" spans="1:5">
      <c r="A14" s="12" t="s">
        <v>18</v>
      </c>
      <c r="B14" s="97" t="s">
        <v>10</v>
      </c>
      <c r="C14" s="97"/>
      <c r="D14" s="116">
        <f ca="1">附表12人基!K8</f>
        <v>3</v>
      </c>
      <c r="E14" s="116"/>
    </row>
    <row r="15" s="1" customFormat="1" ht="21.75" customHeight="1" spans="1:5">
      <c r="A15" s="95"/>
      <c r="B15" s="115" t="s">
        <v>11</v>
      </c>
      <c r="C15" s="115"/>
      <c r="D15" s="116">
        <f ca="1">附表12人基!L8</f>
        <v>0</v>
      </c>
      <c r="E15" s="116"/>
    </row>
    <row r="16" s="1" customFormat="1" ht="21.75" customHeight="1" spans="1:5">
      <c r="A16" s="95"/>
      <c r="B16" s="115" t="s">
        <v>12</v>
      </c>
      <c r="C16" s="115"/>
      <c r="D16" s="116">
        <f ca="1">附表12人基!M8</f>
        <v>0</v>
      </c>
      <c r="E16" s="116"/>
    </row>
    <row r="17" s="1" customFormat="1" ht="21.75" customHeight="1" spans="1:5">
      <c r="A17" s="95"/>
      <c r="B17" s="115" t="s">
        <v>13</v>
      </c>
      <c r="C17" s="115"/>
      <c r="D17" s="116">
        <f ca="1">附表12人基!N8</f>
        <v>0</v>
      </c>
      <c r="E17" s="116"/>
    </row>
    <row r="18" s="1" customFormat="1" ht="21.75" customHeight="1" spans="1:5">
      <c r="A18" s="95"/>
      <c r="B18" s="115" t="s">
        <v>14</v>
      </c>
      <c r="C18" s="115"/>
      <c r="D18" s="116">
        <f ca="1">附表12人基!O8</f>
        <v>0</v>
      </c>
      <c r="E18" s="116"/>
    </row>
    <row r="19" s="1" customFormat="1" ht="21.75" customHeight="1" spans="1:5">
      <c r="A19" s="12">
        <v>2</v>
      </c>
      <c r="B19" s="115" t="s">
        <v>19</v>
      </c>
      <c r="C19" s="115"/>
      <c r="D19" s="116">
        <f ca="1">附表12人基!P8</f>
        <v>0</v>
      </c>
      <c r="E19" s="116"/>
    </row>
    <row r="20" s="1" customFormat="1" ht="21.75" customHeight="1" spans="1:5">
      <c r="A20" s="12" t="s">
        <v>18</v>
      </c>
      <c r="B20" s="115" t="s">
        <v>20</v>
      </c>
      <c r="C20" s="115"/>
      <c r="D20" s="116">
        <f ca="1">附表12人基!Q8</f>
        <v>0</v>
      </c>
      <c r="E20" s="116"/>
    </row>
    <row r="21" s="1" customFormat="1" ht="21.75" customHeight="1" spans="1:5">
      <c r="A21" s="95"/>
      <c r="B21" s="115" t="s">
        <v>21</v>
      </c>
      <c r="C21" s="115"/>
      <c r="D21" s="116">
        <f ca="1">附表12人基!R8</f>
        <v>0</v>
      </c>
      <c r="E21" s="116"/>
    </row>
    <row r="22" s="1" customFormat="1" ht="21.75" customHeight="1" spans="1:5">
      <c r="A22" s="110" t="s">
        <v>22</v>
      </c>
      <c r="B22" s="111" t="s">
        <v>23</v>
      </c>
      <c r="C22" s="111"/>
      <c r="D22" s="117"/>
      <c r="E22" s="113"/>
    </row>
    <row r="23" s="1" customFormat="1" ht="21.75" customHeight="1" spans="1:6">
      <c r="A23" s="12" t="s">
        <v>8</v>
      </c>
      <c r="B23" s="118" t="s">
        <v>24</v>
      </c>
      <c r="C23" s="118"/>
      <c r="D23" s="117">
        <f ca="1">'主表1-收支'!B311</f>
        <v>88.033787</v>
      </c>
      <c r="E23" s="119" t="s">
        <v>25</v>
      </c>
      <c r="F23" s="113" t="s">
        <v>26</v>
      </c>
    </row>
    <row r="24" s="1" customFormat="1" ht="21.75" customHeight="1" spans="1:6">
      <c r="A24" s="12">
        <v>1</v>
      </c>
      <c r="B24" s="115" t="s">
        <v>27</v>
      </c>
      <c r="C24" s="115"/>
      <c r="D24" s="117">
        <f ca="1">'主表1-收支'!B7</f>
        <v>88.033787</v>
      </c>
      <c r="E24" s="120">
        <f ca="1">D24/D23</f>
        <v>1</v>
      </c>
      <c r="F24" s="121">
        <f ca="1">'主表1-收支'!B6</f>
        <v>88.033787</v>
      </c>
    </row>
    <row r="25" s="1" customFormat="1" ht="21.75" customHeight="1" spans="1:6">
      <c r="A25" s="12">
        <v>2</v>
      </c>
      <c r="B25" s="115" t="s">
        <v>28</v>
      </c>
      <c r="C25" s="115"/>
      <c r="D25" s="117">
        <f ca="1">'主表1-收支'!B8</f>
        <v>0</v>
      </c>
      <c r="E25" s="120">
        <f ca="1">D25/D23</f>
        <v>0</v>
      </c>
      <c r="F25" s="122">
        <f ca="1">F24/D23</f>
        <v>1</v>
      </c>
    </row>
    <row r="26" s="1" customFormat="1" ht="21.75" customHeight="1" spans="1:5">
      <c r="A26" s="12">
        <v>3</v>
      </c>
      <c r="B26" s="115" t="s">
        <v>29</v>
      </c>
      <c r="C26" s="115"/>
      <c r="D26" s="117">
        <f ca="1">'主表1-收支'!B9</f>
        <v>0</v>
      </c>
      <c r="E26" s="120">
        <f ca="1">D26/D23</f>
        <v>0</v>
      </c>
    </row>
    <row r="27" s="1" customFormat="1" ht="21.75" customHeight="1" spans="1:5">
      <c r="A27" s="12">
        <v>4</v>
      </c>
      <c r="B27" s="115" t="s">
        <v>30</v>
      </c>
      <c r="C27" s="115"/>
      <c r="D27" s="117">
        <f ca="1">'主表1-收支'!B10</f>
        <v>0</v>
      </c>
      <c r="E27" s="120">
        <f ca="1">D27/D23</f>
        <v>0</v>
      </c>
    </row>
    <row r="28" s="1" customFormat="1" ht="21.75" customHeight="1" spans="1:5">
      <c r="A28" s="12">
        <v>5</v>
      </c>
      <c r="B28" s="115" t="s">
        <v>31</v>
      </c>
      <c r="C28" s="115"/>
      <c r="D28" s="117">
        <f ca="1">'主表1-收支'!B11</f>
        <v>0</v>
      </c>
      <c r="E28" s="120">
        <f ca="1">D28/D23</f>
        <v>0</v>
      </c>
    </row>
    <row r="29" s="1" customFormat="1" ht="21.75" customHeight="1" spans="1:5">
      <c r="A29" s="12">
        <v>6</v>
      </c>
      <c r="B29" s="115" t="s">
        <v>32</v>
      </c>
      <c r="C29" s="115"/>
      <c r="D29" s="117">
        <f ca="1">'主表1-收支'!B12</f>
        <v>0</v>
      </c>
      <c r="E29" s="120">
        <f ca="1">D29/D23</f>
        <v>0</v>
      </c>
    </row>
    <row r="30" s="1" customFormat="1" ht="21.75" customHeight="1" spans="1:5">
      <c r="A30" s="12">
        <v>7</v>
      </c>
      <c r="B30" s="115" t="s">
        <v>33</v>
      </c>
      <c r="C30" s="115"/>
      <c r="D30" s="117">
        <f ca="1">'主表1-收支'!B13</f>
        <v>0</v>
      </c>
      <c r="E30" s="120">
        <f ca="1">D30/D23</f>
        <v>0</v>
      </c>
    </row>
    <row r="31" s="1" customFormat="1" ht="21.75" customHeight="1" spans="1:5">
      <c r="A31" s="12">
        <v>8</v>
      </c>
      <c r="B31" s="115" t="s">
        <v>34</v>
      </c>
      <c r="C31" s="115"/>
      <c r="D31" s="117">
        <f ca="1">'主表1-收支'!B14</f>
        <v>0</v>
      </c>
      <c r="E31" s="120">
        <f ca="1">D31/D23</f>
        <v>0</v>
      </c>
    </row>
    <row r="32" s="1" customFormat="1" ht="21.75" customHeight="1" spans="1:6">
      <c r="A32" s="12">
        <v>9</v>
      </c>
      <c r="B32" s="115" t="s">
        <v>35</v>
      </c>
      <c r="C32" s="115"/>
      <c r="D32" s="117">
        <f ca="1">'主表1-收支'!B15</f>
        <v>0</v>
      </c>
      <c r="E32" s="120">
        <f ca="1">D32/D23</f>
        <v>0</v>
      </c>
      <c r="F32" s="123">
        <f ca="1">'主表1-收支'!B306</f>
        <v>0</v>
      </c>
    </row>
    <row r="33" s="1" customFormat="1" ht="21.75" customHeight="1" spans="1:6">
      <c r="A33" s="12">
        <v>10</v>
      </c>
      <c r="B33" s="115" t="s">
        <v>36</v>
      </c>
      <c r="C33" s="115"/>
      <c r="D33" s="117">
        <f ca="1">SUM(F32,F33)</f>
        <v>0</v>
      </c>
      <c r="E33" s="120">
        <f ca="1">D33/D23</f>
        <v>0</v>
      </c>
      <c r="F33" s="123">
        <f ca="1">'主表1-收支'!B307</f>
        <v>0</v>
      </c>
    </row>
    <row r="34" s="1" customFormat="1" ht="21.75" customHeight="1" spans="1:5">
      <c r="A34" s="12" t="s">
        <v>15</v>
      </c>
      <c r="B34" s="118" t="s">
        <v>37</v>
      </c>
      <c r="C34" s="118"/>
      <c r="D34" s="117">
        <f ca="1">'主表3-支出'!F7</f>
        <v>88.033787</v>
      </c>
      <c r="E34" s="124"/>
    </row>
    <row r="35" s="1" customFormat="1" ht="21.75" customHeight="1" spans="1:5">
      <c r="A35" s="12">
        <v>1</v>
      </c>
      <c r="B35" s="115" t="s">
        <v>38</v>
      </c>
      <c r="C35" s="115"/>
      <c r="D35" s="117">
        <f ca="1">'主表3-支出'!G7</f>
        <v>78.033787</v>
      </c>
      <c r="E35" s="122">
        <f ca="1">D35/D34</f>
        <v>0.886407249525685</v>
      </c>
    </row>
    <row r="36" s="1" customFormat="1" ht="21.75" customHeight="1" spans="1:5">
      <c r="A36" s="12" t="s">
        <v>18</v>
      </c>
      <c r="B36" s="115" t="s">
        <v>39</v>
      </c>
      <c r="C36" s="115"/>
      <c r="D36" s="117">
        <f ca="1">'主表3-支出'!H7</f>
        <v>69.196387</v>
      </c>
      <c r="E36" s="120"/>
    </row>
    <row r="37" s="1" customFormat="1" ht="21.75" customHeight="1" spans="1:5">
      <c r="A37" s="95"/>
      <c r="B37" s="115" t="s">
        <v>40</v>
      </c>
      <c r="C37" s="115"/>
      <c r="D37" s="117">
        <f ca="1">'主表3-支出'!I7</f>
        <v>7.7166</v>
      </c>
      <c r="E37" s="120"/>
    </row>
    <row r="38" s="1" customFormat="1" ht="21.75" customHeight="1" spans="1:5">
      <c r="A38" s="95"/>
      <c r="B38" s="115" t="s">
        <v>41</v>
      </c>
      <c r="C38" s="115"/>
      <c r="D38" s="117">
        <f ca="1">'主表3-支出'!J7</f>
        <v>1.1208</v>
      </c>
      <c r="E38" s="120"/>
    </row>
    <row r="39" s="1" customFormat="1" ht="21.75" customHeight="1" spans="1:5">
      <c r="A39" s="95"/>
      <c r="B39" s="115" t="s">
        <v>42</v>
      </c>
      <c r="C39" s="115"/>
      <c r="D39" s="117">
        <f ca="1">'主表3-支出'!K7</f>
        <v>0</v>
      </c>
      <c r="E39" s="120"/>
    </row>
    <row r="40" s="1" customFormat="1" ht="21.75" customHeight="1" spans="1:5">
      <c r="A40" s="12">
        <v>2</v>
      </c>
      <c r="B40" s="115" t="s">
        <v>43</v>
      </c>
      <c r="C40" s="115"/>
      <c r="D40" s="117">
        <f ca="1">'主表3-支出'!L7</f>
        <v>10</v>
      </c>
      <c r="E40" s="122">
        <f ca="1">D40/D34</f>
        <v>0.113592750474315</v>
      </c>
    </row>
    <row r="41" s="1" customFormat="1" ht="21.75" customHeight="1" spans="1:5">
      <c r="A41" s="12" t="s">
        <v>44</v>
      </c>
      <c r="B41" s="118" t="s">
        <v>45</v>
      </c>
      <c r="C41" s="118"/>
      <c r="D41" s="117">
        <f ca="1">'主表5-1财政拨款支出分科目明细'!C7</f>
        <v>88.033787</v>
      </c>
      <c r="E41" s="124"/>
    </row>
    <row r="42" s="1" customFormat="1" ht="21.75" customHeight="1" spans="1:5">
      <c r="A42" s="12"/>
      <c r="B42" s="125" t="s">
        <v>46</v>
      </c>
      <c r="C42" s="125" t="s">
        <v>47</v>
      </c>
      <c r="D42" s="126" t="s">
        <v>5</v>
      </c>
      <c r="E42" s="124"/>
    </row>
    <row r="43" s="1" customFormat="1" ht="21.75" customHeight="1" spans="1:5">
      <c r="A43" s="12">
        <v>1</v>
      </c>
      <c r="B43" s="95" t="str">
        <f ca="1">IF(ISBLANK('主表5-1财政拨款支出分科目明细'!A8)," ",'主表5-1财政拨款支出分科目明细'!A8)</f>
        <v>201</v>
      </c>
      <c r="C43" s="95" t="str">
        <f ca="1">IF(ISBLANK('主表5-1财政拨款支出分科目明细'!B8)," ",'主表5-1财政拨款支出分科目明细'!B8)</f>
        <v>一般公共服务支出</v>
      </c>
      <c r="D43" s="117">
        <f ca="1">IF(ISBLANK('主表5-1财政拨款支出分科目明细'!C8)," ",'主表5-1财政拨款支出分科目明细'!C8)</f>
        <v>73.4636</v>
      </c>
      <c r="E43" s="122">
        <f ca="1">D43/D41</f>
        <v>0.834493238374489</v>
      </c>
    </row>
    <row r="44" s="1" customFormat="1" ht="21.75" customHeight="1" spans="1:5">
      <c r="A44" s="12">
        <v>2</v>
      </c>
      <c r="B44" s="95" t="str">
        <f ca="1">IF(ISBLANK('主表5-1财政拨款支出分科目明细'!A9)," ",'主表5-1财政拨款支出分科目明细'!A9)</f>
        <v>208</v>
      </c>
      <c r="C44" s="95" t="str">
        <f ca="1">IF(ISBLANK('主表5-1财政拨款支出分科目明细'!B9)," ",'主表5-1财政拨款支出分科目明细'!B9)</f>
        <v>社会保障和就业支出</v>
      </c>
      <c r="D44" s="117">
        <f ca="1">IF(ISBLANK('主表5-1财政拨款支出分科目明细'!C9)," ",'主表5-1财政拨款支出分科目明细'!C9)</f>
        <v>7.931034</v>
      </c>
      <c r="E44" s="122">
        <f ca="1">D44/D41</f>
        <v>0.0900907966165309</v>
      </c>
    </row>
    <row r="45" s="1" customFormat="1" ht="21.75" customHeight="1" spans="1:5">
      <c r="A45" s="12">
        <v>3</v>
      </c>
      <c r="B45" s="95" t="str">
        <f ca="1">IF(ISBLANK('主表5-1财政拨款支出分科目明细'!A10)," ",'主表5-1财政拨款支出分科目明细'!A10)</f>
        <v>210</v>
      </c>
      <c r="C45" s="95" t="str">
        <f ca="1">IF(ISBLANK('主表5-1财政拨款支出分科目明细'!B10)," ",'主表5-1财政拨款支出分科目明细'!B10)</f>
        <v>卫生健康支出</v>
      </c>
      <c r="D45" s="117">
        <f ca="1">IF(ISBLANK('主表5-1财政拨款支出分科目明细'!C10)," ",'主表5-1财政拨款支出分科目明细'!C10)</f>
        <v>2.069484</v>
      </c>
      <c r="E45" s="122">
        <f ca="1">D45/D41</f>
        <v>0.0235078379622587</v>
      </c>
    </row>
    <row r="46" s="1" customFormat="1" ht="21.75" customHeight="1" spans="1:5">
      <c r="A46" s="12">
        <v>4</v>
      </c>
      <c r="B46" s="95" t="str">
        <f ca="1">IF(ISBLANK('主表5-1财政拨款支出分科目明细'!A11)," ",'主表5-1财政拨款支出分科目明细'!A11)</f>
        <v>221</v>
      </c>
      <c r="C46" s="95" t="str">
        <f ca="1">IF(ISBLANK('主表5-1财政拨款支出分科目明细'!B11)," ",'主表5-1财政拨款支出分科目明细'!B11)</f>
        <v>住房保障支出</v>
      </c>
      <c r="D46" s="117">
        <f ca="1">IF(ISBLANK('主表5-1财政拨款支出分科目明细'!C11)," ",'主表5-1财政拨款支出分科目明细'!C11)</f>
        <v>4.569669</v>
      </c>
      <c r="E46" s="122">
        <f ca="1">D46/D41</f>
        <v>0.0519081270467213</v>
      </c>
    </row>
    <row r="47" s="1" customFormat="1" ht="21.75" customHeight="1" spans="1:5">
      <c r="A47" s="12">
        <v>5</v>
      </c>
      <c r="B47" s="95" t="str">
        <f ca="1">IF(ISBLANK('主表5-1财政拨款支出分科目明细'!A12)," ",'主表5-1财政拨款支出分科目明细'!A12)</f>
        <v> </v>
      </c>
      <c r="C47" s="95" t="str">
        <f ca="1">IF(ISBLANK('主表5-1财政拨款支出分科目明细'!B12)," ",'主表5-1财政拨款支出分科目明细'!B12)</f>
        <v> </v>
      </c>
      <c r="D47" s="117" t="str">
        <f ca="1">IF(ISBLANK('主表5-1财政拨款支出分科目明细'!C12)," ",'主表5-1财政拨款支出分科目明细'!C12)</f>
        <v> </v>
      </c>
      <c r="E47" s="122"/>
    </row>
    <row r="48" s="1" customFormat="1" ht="21.75" customHeight="1" spans="1:5">
      <c r="A48" s="12">
        <v>6</v>
      </c>
      <c r="B48" s="95" t="str">
        <f ca="1">IF(ISBLANK('主表5-1财政拨款支出分科目明细'!A13)," ",'主表5-1财政拨款支出分科目明细'!A13)</f>
        <v> </v>
      </c>
      <c r="C48" s="95" t="str">
        <f ca="1">IF(ISBLANK('主表5-1财政拨款支出分科目明细'!B13)," ",'主表5-1财政拨款支出分科目明细'!B13)</f>
        <v> </v>
      </c>
      <c r="D48" s="117" t="str">
        <f ca="1">IF(ISBLANK('主表5-1财政拨款支出分科目明细'!C13)," ",'主表5-1财政拨款支出分科目明细'!C13)</f>
        <v> </v>
      </c>
      <c r="E48" s="122"/>
    </row>
    <row r="49" s="1" customFormat="1" ht="21.75" customHeight="1" spans="1:5">
      <c r="A49" s="12">
        <v>7</v>
      </c>
      <c r="B49" s="95" t="str">
        <f ca="1">IF(ISBLANK('主表5-1财政拨款支出分科目明细'!A14)," ",'主表5-1财政拨款支出分科目明细'!A14)</f>
        <v> </v>
      </c>
      <c r="C49" s="95" t="str">
        <f ca="1">IF(ISBLANK('主表5-1财政拨款支出分科目明细'!B14)," ",'主表5-1财政拨款支出分科目明细'!B14)</f>
        <v> </v>
      </c>
      <c r="D49" s="117" t="str">
        <f ca="1">IF(ISBLANK('主表5-1财政拨款支出分科目明细'!C14)," ",'主表5-1财政拨款支出分科目明细'!C14)</f>
        <v> </v>
      </c>
      <c r="E49" s="122"/>
    </row>
    <row r="50" s="1" customFormat="1" ht="21.75" customHeight="1" spans="1:5">
      <c r="A50" s="12">
        <v>8</v>
      </c>
      <c r="B50" s="95" t="str">
        <f ca="1">IF(ISBLANK('主表5-1财政拨款支出分科目明细'!A15)," ",'主表5-1财政拨款支出分科目明细'!A15)</f>
        <v> </v>
      </c>
      <c r="C50" s="95" t="str">
        <f ca="1">IF(ISBLANK('主表5-1财政拨款支出分科目明细'!B15)," ",'主表5-1财政拨款支出分科目明细'!B15)</f>
        <v> </v>
      </c>
      <c r="D50" s="117" t="str">
        <f ca="1">IF(ISBLANK('主表5-1财政拨款支出分科目明细'!C15)," ",'主表5-1财政拨款支出分科目明细'!C15)</f>
        <v> </v>
      </c>
      <c r="E50" s="122"/>
    </row>
    <row r="51" s="1" customFormat="1" ht="21.75" customHeight="1" spans="1:5">
      <c r="A51" s="12">
        <v>9</v>
      </c>
      <c r="B51" s="95" t="str">
        <f ca="1">IF(ISBLANK('主表5-1财政拨款支出分科目明细'!A16)," ",'主表5-1财政拨款支出分科目明细'!A16)</f>
        <v> </v>
      </c>
      <c r="C51" s="95" t="str">
        <f ca="1">IF(ISBLANK('主表5-1财政拨款支出分科目明细'!B16)," ",'主表5-1财政拨款支出分科目明细'!B16)</f>
        <v> </v>
      </c>
      <c r="D51" s="117" t="str">
        <f ca="1">IF(ISBLANK('主表5-1财政拨款支出分科目明细'!C16)," ",'主表5-1财政拨款支出分科目明细'!C16)</f>
        <v> </v>
      </c>
      <c r="E51" s="122"/>
    </row>
    <row r="52" s="1" customFormat="1" ht="21.75" customHeight="1" spans="1:5">
      <c r="A52" s="12">
        <v>10</v>
      </c>
      <c r="B52" s="95" t="str">
        <f ca="1">IF(ISBLANK('主表5-1财政拨款支出分科目明细'!A17)," ",'主表5-1财政拨款支出分科目明细'!A17)</f>
        <v> </v>
      </c>
      <c r="C52" s="95" t="str">
        <f ca="1">IF(ISBLANK('主表5-1财政拨款支出分科目明细'!B17)," ",'主表5-1财政拨款支出分科目明细'!B17)</f>
        <v> </v>
      </c>
      <c r="D52" s="117" t="str">
        <f ca="1">IF(ISBLANK('主表5-1财政拨款支出分科目明细'!C17)," ",'主表5-1财政拨款支出分科目明细'!C17)</f>
        <v> </v>
      </c>
      <c r="E52" s="122"/>
    </row>
    <row r="53" s="1" customFormat="1" ht="21.75" customHeight="1" spans="1:5">
      <c r="A53" s="12">
        <v>11</v>
      </c>
      <c r="B53" s="95" t="str">
        <f ca="1">IF(ISBLANK('主表5-1财政拨款支出分科目明细'!A18)," ",'主表5-1财政拨款支出分科目明细'!A18)</f>
        <v> </v>
      </c>
      <c r="C53" s="95" t="str">
        <f ca="1">IF(ISBLANK('主表5-1财政拨款支出分科目明细'!B18)," ",'主表5-1财政拨款支出分科目明细'!B18)</f>
        <v> </v>
      </c>
      <c r="D53" s="117" t="str">
        <f ca="1">IF(ISBLANK('主表5-1财政拨款支出分科目明细'!C18)," ",'主表5-1财政拨款支出分科目明细'!C18)</f>
        <v> </v>
      </c>
      <c r="E53" s="122"/>
    </row>
    <row r="54" s="1" customFormat="1" ht="21.75" customHeight="1" spans="1:5">
      <c r="A54" s="12">
        <v>12</v>
      </c>
      <c r="B54" s="95" t="str">
        <f ca="1">IF(ISBLANK('主表5-1财政拨款支出分科目明细'!A19)," ",'主表5-1财政拨款支出分科目明细'!A19)</f>
        <v> </v>
      </c>
      <c r="C54" s="95" t="str">
        <f ca="1">IF(ISBLANK('主表5-1财政拨款支出分科目明细'!B19)," ",'主表5-1财政拨款支出分科目明细'!B19)</f>
        <v> </v>
      </c>
      <c r="D54" s="117" t="str">
        <f ca="1">IF(ISBLANK('主表5-1财政拨款支出分科目明细'!C19)," ",'主表5-1财政拨款支出分科目明细'!C19)</f>
        <v> </v>
      </c>
      <c r="E54" s="122"/>
    </row>
    <row r="55" s="1" customFormat="1" ht="21.75" customHeight="1" spans="1:5">
      <c r="A55" s="12">
        <v>13</v>
      </c>
      <c r="B55" s="95" t="str">
        <f ca="1">IF(ISBLANK('主表5-1财政拨款支出分科目明细'!A20)," ",'主表5-1财政拨款支出分科目明细'!A20)</f>
        <v> </v>
      </c>
      <c r="C55" s="95" t="str">
        <f ca="1">IF(ISBLANK('主表5-1财政拨款支出分科目明细'!B20)," ",'主表5-1财政拨款支出分科目明细'!B20)</f>
        <v> </v>
      </c>
      <c r="D55" s="117" t="str">
        <f ca="1">IF(ISBLANK('主表5-1财政拨款支出分科目明细'!C20)," ",'主表5-1财政拨款支出分科目明细'!C20)</f>
        <v> </v>
      </c>
      <c r="E55" s="122"/>
    </row>
    <row r="56" s="1" customFormat="1" ht="21.75" customHeight="1" spans="1:5">
      <c r="A56" s="12">
        <v>14</v>
      </c>
      <c r="B56" s="95" t="str">
        <f ca="1">IF(ISBLANK('主表5-1财政拨款支出分科目明细'!A21)," ",'主表5-1财政拨款支出分科目明细'!A21)</f>
        <v> </v>
      </c>
      <c r="C56" s="95" t="str">
        <f ca="1">IF(ISBLANK('主表5-1财政拨款支出分科目明细'!B21)," ",'主表5-1财政拨款支出分科目明细'!B21)</f>
        <v> </v>
      </c>
      <c r="D56" s="117" t="str">
        <f ca="1">IF(ISBLANK('主表5-1财政拨款支出分科目明细'!C21)," ",'主表5-1财政拨款支出分科目明细'!C21)</f>
        <v> </v>
      </c>
      <c r="E56" s="122"/>
    </row>
    <row r="57" s="1" customFormat="1" ht="21.75" customHeight="1" spans="1:5">
      <c r="A57" s="12">
        <v>15</v>
      </c>
      <c r="B57" s="95" t="str">
        <f ca="1">IF(ISBLANK('主表5-1财政拨款支出分科目明细'!A22)," ",'主表5-1财政拨款支出分科目明细'!A22)</f>
        <v> </v>
      </c>
      <c r="C57" s="95" t="str">
        <f ca="1">IF(ISBLANK('主表5-1财政拨款支出分科目明细'!B22)," ",'主表5-1财政拨款支出分科目明细'!B22)</f>
        <v> </v>
      </c>
      <c r="D57" s="117" t="str">
        <f ca="1">IF(ISBLANK('主表5-1财政拨款支出分科目明细'!C22)," ",'主表5-1财政拨款支出分科目明细'!C22)</f>
        <v> </v>
      </c>
      <c r="E57" s="122"/>
    </row>
    <row r="58" s="1" customFormat="1" ht="21.75" customHeight="1" spans="1:5">
      <c r="A58" s="12">
        <v>16</v>
      </c>
      <c r="B58" s="95" t="str">
        <f ca="1">IF(ISBLANK('主表5-1财政拨款支出分科目明细'!A23)," ",'主表5-1财政拨款支出分科目明细'!A23)</f>
        <v> </v>
      </c>
      <c r="C58" s="95" t="str">
        <f ca="1">IF(ISBLANK('主表5-1财政拨款支出分科目明细'!B23)," ",'主表5-1财政拨款支出分科目明细'!B23)</f>
        <v> </v>
      </c>
      <c r="D58" s="117" t="str">
        <f ca="1">IF(ISBLANK('主表5-1财政拨款支出分科目明细'!C23)," ",'主表5-1财政拨款支出分科目明细'!C23)</f>
        <v> </v>
      </c>
      <c r="E58" s="122"/>
    </row>
    <row r="59" s="1" customFormat="1" ht="21.75" customHeight="1" spans="1:5">
      <c r="A59" s="127">
        <v>17</v>
      </c>
      <c r="B59" s="95" t="str">
        <f ca="1">IF(ISBLANK('主表5-1财政拨款支出分科目明细'!A24)," ",'主表5-1财政拨款支出分科目明细'!A24)</f>
        <v> </v>
      </c>
      <c r="C59" s="95" t="str">
        <f ca="1">IF(ISBLANK('主表5-1财政拨款支出分科目明细'!B24)," ",'主表5-1财政拨款支出分科目明细'!B24)</f>
        <v> </v>
      </c>
      <c r="D59" s="117" t="str">
        <f ca="1">IF(ISBLANK('主表5-1财政拨款支出分科目明细'!C24)," ",'主表5-1财政拨款支出分科目明细'!C24)</f>
        <v> </v>
      </c>
      <c r="E59" s="122"/>
    </row>
    <row r="60" s="1" customFormat="1" ht="21.75" customHeight="1" spans="1:5">
      <c r="A60" s="127">
        <v>18</v>
      </c>
      <c r="B60" s="95" t="str">
        <f ca="1">IF(ISBLANK('主表5-1财政拨款支出分科目明细'!A25)," ",'主表5-1财政拨款支出分科目明细'!A25)</f>
        <v> </v>
      </c>
      <c r="C60" s="95" t="str">
        <f ca="1">IF(ISBLANK('主表5-1财政拨款支出分科目明细'!B25)," ",'主表5-1财政拨款支出分科目明细'!B25)</f>
        <v> </v>
      </c>
      <c r="D60" s="117" t="str">
        <f ca="1">IF(ISBLANK('主表5-1财政拨款支出分科目明细'!C25)," ",'主表5-1财政拨款支出分科目明细'!C25)</f>
        <v> </v>
      </c>
      <c r="E60" s="122"/>
    </row>
    <row r="61" s="1" customFormat="1" ht="21.75" customHeight="1" spans="1:5">
      <c r="A61" s="127">
        <v>19</v>
      </c>
      <c r="B61" s="95" t="str">
        <f ca="1">IF(ISBLANK('主表5-1财政拨款支出分科目明细'!A26)," ",'主表5-1财政拨款支出分科目明细'!A26)</f>
        <v> </v>
      </c>
      <c r="C61" s="95" t="str">
        <f ca="1">IF(ISBLANK('主表5-1财政拨款支出分科目明细'!B26)," ",'主表5-1财政拨款支出分科目明细'!B26)</f>
        <v> </v>
      </c>
      <c r="D61" s="117" t="str">
        <f ca="1">IF(ISBLANK('主表5-1财政拨款支出分科目明细'!C26)," ",'主表5-1财政拨款支出分科目明细'!C26)</f>
        <v> </v>
      </c>
      <c r="E61" s="122"/>
    </row>
    <row r="62" s="1" customFormat="1" ht="21.75" customHeight="1" spans="1:5">
      <c r="A62" s="127">
        <v>20</v>
      </c>
      <c r="B62" s="95" t="str">
        <f ca="1">IF(ISBLANK('主表5-1财政拨款支出分科目明细'!A27)," ",'主表5-1财政拨款支出分科目明细'!A27)</f>
        <v> </v>
      </c>
      <c r="C62" s="95" t="str">
        <f ca="1">IF(ISBLANK('主表5-1财政拨款支出分科目明细'!B27)," ",'主表5-1财政拨款支出分科目明细'!B27)</f>
        <v> </v>
      </c>
      <c r="D62" s="117" t="str">
        <f ca="1">IF(ISBLANK('主表5-1财政拨款支出分科目明细'!C27)," ",'主表5-1财政拨款支出分科目明细'!C27)</f>
        <v> </v>
      </c>
      <c r="E62" s="122"/>
    </row>
    <row r="63" s="1" customFormat="1" ht="21.75" customHeight="1" spans="1:5">
      <c r="A63" s="127">
        <v>21</v>
      </c>
      <c r="B63" s="95" t="str">
        <f ca="1">IF(ISBLANK('主表5-1财政拨款支出分科目明细'!A28)," ",'主表5-1财政拨款支出分科目明细'!A28)</f>
        <v> </v>
      </c>
      <c r="C63" s="95" t="str">
        <f ca="1">IF(ISBLANK('主表5-1财政拨款支出分科目明细'!B28)," ",'主表5-1财政拨款支出分科目明细'!B28)</f>
        <v> </v>
      </c>
      <c r="D63" s="117" t="str">
        <f ca="1">IF(ISBLANK('主表5-1财政拨款支出分科目明细'!C28)," ",'主表5-1财政拨款支出分科目明细'!C28)</f>
        <v> </v>
      </c>
      <c r="E63" s="122"/>
    </row>
    <row r="64" s="1" customFormat="1" ht="21.75" customHeight="1" spans="1:5">
      <c r="A64" s="127">
        <v>22</v>
      </c>
      <c r="B64" s="95" t="str">
        <f ca="1">IF(ISBLANK('主表5-1财政拨款支出分科目明细'!A29)," ",'主表5-1财政拨款支出分科目明细'!A29)</f>
        <v> </v>
      </c>
      <c r="C64" s="95" t="str">
        <f ca="1">IF(ISBLANK('主表5-1财政拨款支出分科目明细'!B29)," ",'主表5-1财政拨款支出分科目明细'!B29)</f>
        <v> </v>
      </c>
      <c r="D64" s="117" t="str">
        <f ca="1">IF(ISBLANK('主表5-1财政拨款支出分科目明细'!C29)," ",'主表5-1财政拨款支出分科目明细'!C29)</f>
        <v> </v>
      </c>
      <c r="E64" s="122"/>
    </row>
    <row r="65" s="1" customFormat="1" ht="21.75" customHeight="1" spans="1:5">
      <c r="A65" s="12" t="s">
        <v>48</v>
      </c>
      <c r="B65" s="128" t="s">
        <v>49</v>
      </c>
      <c r="C65" s="128"/>
      <c r="D65" s="129"/>
      <c r="E65" s="113"/>
    </row>
    <row r="66" s="1" customFormat="1" ht="21.75" customHeight="1" spans="2:5">
      <c r="B66" s="115" t="s">
        <v>50</v>
      </c>
      <c r="C66" s="115"/>
      <c r="D66" s="117">
        <f ca="1">SUM(D67,D68,D69)</f>
        <v>1.6</v>
      </c>
      <c r="E66" s="117"/>
    </row>
    <row r="67" s="1" customFormat="1" ht="21.75" customHeight="1" spans="1:5">
      <c r="A67" s="12">
        <v>1</v>
      </c>
      <c r="B67" s="115" t="s">
        <v>51</v>
      </c>
      <c r="C67" s="115"/>
      <c r="D67" s="117">
        <f ca="1">'附表10-1采购'!F9</f>
        <v>1.6</v>
      </c>
      <c r="E67" s="117"/>
    </row>
    <row r="68" s="1" customFormat="1" ht="21.75" customHeight="1" spans="1:5">
      <c r="A68" s="12">
        <v>2</v>
      </c>
      <c r="B68" s="115" t="s">
        <v>52</v>
      </c>
      <c r="C68" s="115"/>
      <c r="D68" s="117">
        <f ca="1">'附表10-2采购'!F9</f>
        <v>0</v>
      </c>
      <c r="E68" s="117"/>
    </row>
    <row r="69" s="1" customFormat="1" ht="21.75" customHeight="1" spans="1:5">
      <c r="A69" s="12">
        <v>3</v>
      </c>
      <c r="B69" s="115" t="s">
        <v>53</v>
      </c>
      <c r="C69" s="115"/>
      <c r="D69" s="117">
        <f ca="1">附表11政府购买服务预算表!I9</f>
        <v>0</v>
      </c>
      <c r="E69" s="117"/>
    </row>
    <row r="70" s="1" customFormat="1" ht="21.75" customHeight="1" spans="1:5">
      <c r="A70" s="12" t="s">
        <v>54</v>
      </c>
      <c r="B70" s="118" t="s">
        <v>55</v>
      </c>
      <c r="C70" s="118"/>
      <c r="D70" s="117"/>
      <c r="E70" s="113"/>
    </row>
    <row r="71" s="1" customFormat="1" ht="21.75" customHeight="1" spans="1:5">
      <c r="A71" s="95"/>
      <c r="B71" s="115" t="s">
        <v>56</v>
      </c>
      <c r="C71" s="115"/>
      <c r="D71" s="117">
        <f ca="1">SUM(D72,D73,D74)</f>
        <v>0.7</v>
      </c>
      <c r="E71" s="117"/>
    </row>
    <row r="72" s="1" customFormat="1" ht="21.75" customHeight="1" spans="1:5">
      <c r="A72" s="12">
        <v>1</v>
      </c>
      <c r="B72" s="115" t="s">
        <v>57</v>
      </c>
      <c r="C72" s="115"/>
      <c r="D72" s="117">
        <f ca="1">'主表7-三公表'!C9</f>
        <v>0</v>
      </c>
      <c r="E72" s="117"/>
    </row>
    <row r="73" s="1" customFormat="1" ht="21.75" customHeight="1" spans="1:5">
      <c r="A73" s="12">
        <v>2</v>
      </c>
      <c r="B73" s="115" t="s">
        <v>58</v>
      </c>
      <c r="C73" s="115"/>
      <c r="D73" s="117">
        <f ca="1">'主表7-三公表'!F9</f>
        <v>0.7</v>
      </c>
      <c r="E73" s="117"/>
    </row>
    <row r="74" s="1" customFormat="1" ht="21.75" customHeight="1" spans="1:5">
      <c r="A74" s="12">
        <v>3</v>
      </c>
      <c r="B74" s="115" t="s">
        <v>59</v>
      </c>
      <c r="C74" s="115"/>
      <c r="D74" s="117">
        <f ca="1">'主表7-三公表'!I9</f>
        <v>0</v>
      </c>
      <c r="E74" s="117"/>
    </row>
    <row r="75" s="1" customFormat="1" ht="21.75" customHeight="1" spans="1:5">
      <c r="A75" s="12" t="s">
        <v>60</v>
      </c>
      <c r="B75" s="118" t="s">
        <v>61</v>
      </c>
      <c r="C75" s="118"/>
      <c r="D75" s="117"/>
      <c r="E75" s="113"/>
    </row>
    <row r="76" s="1" customFormat="1" ht="21.75" customHeight="1" spans="1:5">
      <c r="A76" s="12">
        <v>1</v>
      </c>
      <c r="B76" s="115" t="s">
        <v>62</v>
      </c>
      <c r="C76" s="115"/>
      <c r="D76" s="117">
        <f ca="1">'主表8-基金收支'!E8</f>
        <v>0</v>
      </c>
      <c r="E76" s="117"/>
    </row>
    <row r="77" s="1" customFormat="1" ht="21.75" customHeight="1" spans="1:5">
      <c r="A77" s="12">
        <v>2</v>
      </c>
      <c r="B77" s="115" t="s">
        <v>63</v>
      </c>
      <c r="C77" s="115"/>
      <c r="D77" s="117">
        <f ca="1">'主表8-基金收支'!F8</f>
        <v>0</v>
      </c>
      <c r="E77" s="117"/>
    </row>
    <row r="78" s="1" customFormat="1" ht="21.75" customHeight="1" spans="1:5">
      <c r="A78" s="12" t="s">
        <v>18</v>
      </c>
      <c r="B78" s="115" t="s">
        <v>38</v>
      </c>
      <c r="C78" s="115"/>
      <c r="D78" s="117">
        <f ca="1">'主表8-基金收支'!G8</f>
        <v>0</v>
      </c>
      <c r="E78" s="117"/>
    </row>
    <row r="79" s="1" customFormat="1" ht="21.75" customHeight="1" spans="1:5">
      <c r="A79" s="95"/>
      <c r="B79" s="115" t="s">
        <v>43</v>
      </c>
      <c r="C79" s="115"/>
      <c r="D79" s="117">
        <f ca="1">'主表8-基金收支'!L8</f>
        <v>0</v>
      </c>
      <c r="E79" s="117"/>
    </row>
  </sheetData>
  <sheetProtection sheet="1" formatCells="0" formatColumns="0" formatRows="0" insertRows="0" insertColumns="0" insertHyperlinks="0" deleteColumns="0" deleteRows="0" sort="0" autoFilter="0" pivotTables="0"/>
  <mergeCells count="89">
    <mergeCell ref="B2:D2"/>
    <mergeCell ref="A3:C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65:C65"/>
    <mergeCell ref="D65:E65"/>
    <mergeCell ref="B66:C66"/>
    <mergeCell ref="D66:E66"/>
    <mergeCell ref="B67:C67"/>
    <mergeCell ref="D67:E67"/>
    <mergeCell ref="B68:C68"/>
    <mergeCell ref="D68:E68"/>
    <mergeCell ref="B69:C69"/>
    <mergeCell ref="D69:E69"/>
    <mergeCell ref="B70:C70"/>
    <mergeCell ref="D70:E70"/>
    <mergeCell ref="B71:C71"/>
    <mergeCell ref="D71:E71"/>
    <mergeCell ref="B72:C72"/>
    <mergeCell ref="D72:E72"/>
    <mergeCell ref="B73:C73"/>
    <mergeCell ref="D73:E73"/>
    <mergeCell ref="B74:C74"/>
    <mergeCell ref="D74:E74"/>
    <mergeCell ref="B75:C75"/>
    <mergeCell ref="D75:E75"/>
    <mergeCell ref="B76:C76"/>
    <mergeCell ref="D76:E76"/>
    <mergeCell ref="B77:C77"/>
    <mergeCell ref="D77:E77"/>
    <mergeCell ref="B78:C78"/>
    <mergeCell ref="D78:E78"/>
    <mergeCell ref="B79:C79"/>
    <mergeCell ref="D79:E79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1" sqref="A1"/>
    </sheetView>
  </sheetViews>
  <sheetFormatPr defaultColWidth="9.14285714285714" defaultRowHeight="12.75" customHeight="1"/>
  <cols>
    <col min="1" max="1" width="15" style="1" customWidth="1"/>
    <col min="2" max="2" width="32.1428571428571" style="1" customWidth="1"/>
    <col min="3" max="3" width="24" style="1" customWidth="1"/>
    <col min="4" max="4" width="21.7142857142857" style="1" customWidth="1"/>
    <col min="5" max="5" width="18.1428571428571" style="1" customWidth="1"/>
    <col min="6" max="6" width="19" style="1" customWidth="1"/>
    <col min="7" max="8" width="10.5714285714286" style="1" customWidth="1"/>
    <col min="9" max="22" width="13.8571428571429" style="1" customWidth="1"/>
    <col min="23" max="23" width="12" style="1" customWidth="1"/>
  </cols>
  <sheetData>
    <row r="1" s="1" customFormat="1" ht="19.5" customHeight="1" spans="1:22">
      <c r="A1" s="2"/>
      <c r="B1" s="2"/>
      <c r="C1" s="2"/>
      <c r="D1" s="2"/>
      <c r="E1" s="2"/>
      <c r="F1" s="2"/>
      <c r="G1" s="2"/>
      <c r="H1" s="2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19" t="s">
        <v>199</v>
      </c>
      <c r="V1" s="19"/>
    </row>
    <row r="2" s="1" customFormat="1" ht="28.5" customHeight="1" spans="1:2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21" customHeight="1" spans="1:2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19" t="s">
        <v>2</v>
      </c>
      <c r="V3" s="19"/>
    </row>
    <row r="4" s="1" customFormat="1" ht="21.75" customHeight="1" spans="1:22">
      <c r="A4" s="5" t="s">
        <v>95</v>
      </c>
      <c r="B4" s="5" t="s">
        <v>96</v>
      </c>
      <c r="C4" s="5" t="s">
        <v>200</v>
      </c>
      <c r="D4" s="5" t="s">
        <v>201</v>
      </c>
      <c r="E4" s="5" t="s">
        <v>202</v>
      </c>
      <c r="F4" s="6" t="s">
        <v>203</v>
      </c>
      <c r="G4" s="5" t="s">
        <v>204</v>
      </c>
      <c r="H4" s="6" t="s">
        <v>205</v>
      </c>
      <c r="I4" s="6" t="s">
        <v>184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="1" customFormat="1" ht="28.5" customHeight="1" spans="1:22">
      <c r="A5" s="7"/>
      <c r="B5" s="7"/>
      <c r="C5" s="7"/>
      <c r="D5" s="7"/>
      <c r="E5" s="7"/>
      <c r="F5" s="6"/>
      <c r="G5" s="7"/>
      <c r="H5" s="6"/>
      <c r="I5" s="6" t="s">
        <v>103</v>
      </c>
      <c r="J5" s="12" t="s">
        <v>148</v>
      </c>
      <c r="K5" s="12"/>
      <c r="L5" s="12"/>
      <c r="M5" s="12"/>
      <c r="N5" s="12"/>
      <c r="O5" s="12"/>
      <c r="P5" s="12"/>
      <c r="Q5" s="12"/>
      <c r="R5" s="12"/>
      <c r="S5" s="12"/>
      <c r="T5" s="6" t="s">
        <v>186</v>
      </c>
      <c r="U5" s="20" t="s">
        <v>206</v>
      </c>
      <c r="V5" s="21"/>
    </row>
    <row r="6" s="1" customFormat="1" ht="28.5" customHeight="1" spans="1:22">
      <c r="A6" s="7"/>
      <c r="B6" s="7"/>
      <c r="C6" s="7"/>
      <c r="D6" s="7"/>
      <c r="E6" s="7"/>
      <c r="F6" s="6"/>
      <c r="G6" s="7"/>
      <c r="H6" s="6"/>
      <c r="I6" s="6"/>
      <c r="J6" s="13" t="s">
        <v>101</v>
      </c>
      <c r="K6" s="14"/>
      <c r="L6" s="14"/>
      <c r="M6" s="15"/>
      <c r="N6" s="6" t="s">
        <v>30</v>
      </c>
      <c r="O6" s="6" t="s">
        <v>31</v>
      </c>
      <c r="P6" s="6" t="s">
        <v>32</v>
      </c>
      <c r="Q6" s="6" t="s">
        <v>35</v>
      </c>
      <c r="R6" s="6" t="s">
        <v>34</v>
      </c>
      <c r="S6" s="6" t="s">
        <v>33</v>
      </c>
      <c r="T6" s="6"/>
      <c r="U6" s="22"/>
      <c r="V6" s="23"/>
    </row>
    <row r="7" s="1" customFormat="1" ht="63" customHeight="1" spans="1:22">
      <c r="A7" s="8"/>
      <c r="B7" s="8"/>
      <c r="C7" s="8"/>
      <c r="D7" s="8"/>
      <c r="E7" s="8"/>
      <c r="F7" s="6"/>
      <c r="G7" s="8"/>
      <c r="H7" s="6"/>
      <c r="I7" s="6"/>
      <c r="J7" s="16" t="s">
        <v>100</v>
      </c>
      <c r="K7" s="16" t="s">
        <v>27</v>
      </c>
      <c r="L7" s="16" t="s">
        <v>28</v>
      </c>
      <c r="M7" s="16" t="s">
        <v>29</v>
      </c>
      <c r="N7" s="6"/>
      <c r="O7" s="6"/>
      <c r="P7" s="6"/>
      <c r="Q7" s="6"/>
      <c r="R7" s="6"/>
      <c r="S7" s="6"/>
      <c r="T7" s="6"/>
      <c r="U7" s="6" t="s">
        <v>207</v>
      </c>
      <c r="V7" s="6" t="s">
        <v>208</v>
      </c>
    </row>
    <row r="8" s="1" customFormat="1" ht="21" customHeight="1" spans="1:22">
      <c r="A8" s="6" t="s">
        <v>106</v>
      </c>
      <c r="B8" s="6" t="s">
        <v>106</v>
      </c>
      <c r="C8" s="6" t="s">
        <v>106</v>
      </c>
      <c r="D8" s="6" t="s">
        <v>106</v>
      </c>
      <c r="E8" s="6" t="s">
        <v>106</v>
      </c>
      <c r="F8" s="6" t="s">
        <v>106</v>
      </c>
      <c r="G8" s="6" t="s">
        <v>106</v>
      </c>
      <c r="H8" s="6" t="s">
        <v>106</v>
      </c>
      <c r="I8" s="17"/>
      <c r="J8" s="6">
        <v>1</v>
      </c>
      <c r="K8" s="6">
        <v>2</v>
      </c>
      <c r="L8" s="6">
        <v>3</v>
      </c>
      <c r="M8" s="6">
        <v>4</v>
      </c>
      <c r="N8" s="6">
        <v>5</v>
      </c>
      <c r="O8" s="6">
        <v>6</v>
      </c>
      <c r="P8" s="6">
        <v>7</v>
      </c>
      <c r="Q8" s="6">
        <v>8</v>
      </c>
      <c r="R8" s="6">
        <v>9</v>
      </c>
      <c r="S8" s="6">
        <v>10</v>
      </c>
      <c r="T8" s="6">
        <v>11</v>
      </c>
      <c r="U8" s="6">
        <v>12</v>
      </c>
      <c r="V8" s="6">
        <v>13</v>
      </c>
    </row>
    <row r="9" s="1" customFormat="1" ht="27" customHeight="1" spans="1:22">
      <c r="A9" s="9"/>
      <c r="B9" s="9"/>
      <c r="C9" s="10"/>
      <c r="D9" s="9"/>
      <c r="E9" s="9"/>
      <c r="F9" s="9"/>
      <c r="G9" s="9"/>
      <c r="H9" s="11"/>
      <c r="I9" s="18"/>
      <c r="J9" s="18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58">
    <mergeCell ref="U1:V1"/>
    <mergeCell ref="A2:V2"/>
    <mergeCell ref="U3:V3"/>
    <mergeCell ref="I4:V4"/>
    <mergeCell ref="J5:S5"/>
    <mergeCell ref="J6:M6"/>
    <mergeCell ref="A4:A7"/>
    <mergeCell ref="A4:A7"/>
    <mergeCell ref="A4:A7"/>
    <mergeCell ref="A4:A7"/>
    <mergeCell ref="B4:B7"/>
    <mergeCell ref="B4:B7"/>
    <mergeCell ref="B4:B7"/>
    <mergeCell ref="B4:B7"/>
    <mergeCell ref="C4:C7"/>
    <mergeCell ref="C4:C7"/>
    <mergeCell ref="C4:C7"/>
    <mergeCell ref="C4:C7"/>
    <mergeCell ref="D4:D7"/>
    <mergeCell ref="D4:D7"/>
    <mergeCell ref="D4:D7"/>
    <mergeCell ref="D4:D7"/>
    <mergeCell ref="E4:E7"/>
    <mergeCell ref="E4:E7"/>
    <mergeCell ref="E4:E7"/>
    <mergeCell ref="E4:E7"/>
    <mergeCell ref="F4:F7"/>
    <mergeCell ref="F4:F7"/>
    <mergeCell ref="F4:F7"/>
    <mergeCell ref="F4:F7"/>
    <mergeCell ref="G4:G7"/>
    <mergeCell ref="G4:G7"/>
    <mergeCell ref="G4:G7"/>
    <mergeCell ref="G4:G7"/>
    <mergeCell ref="H4:H7"/>
    <mergeCell ref="H4:H7"/>
    <mergeCell ref="H4:H7"/>
    <mergeCell ref="H4:H7"/>
    <mergeCell ref="I5:I7"/>
    <mergeCell ref="I5:I7"/>
    <mergeCell ref="I5:I7"/>
    <mergeCell ref="N6:N7"/>
    <mergeCell ref="N6:N7"/>
    <mergeCell ref="O6:O7"/>
    <mergeCell ref="O6:O7"/>
    <mergeCell ref="P6:P7"/>
    <mergeCell ref="P6:P7"/>
    <mergeCell ref="Q6:Q7"/>
    <mergeCell ref="Q6:Q7"/>
    <mergeCell ref="R6:R7"/>
    <mergeCell ref="R6:R7"/>
    <mergeCell ref="S6:S7"/>
    <mergeCell ref="S6:S7"/>
    <mergeCell ref="T5:T7"/>
    <mergeCell ref="T5:T7"/>
    <mergeCell ref="T5:T7"/>
    <mergeCell ref="U5:V6"/>
    <mergeCell ref="U5:V6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2"/>
  <sheetViews>
    <sheetView showGridLines="0" workbookViewId="0">
      <selection activeCell="A1" sqref="A1"/>
    </sheetView>
  </sheetViews>
  <sheetFormatPr defaultColWidth="9.14285714285714" defaultRowHeight="12.75" customHeight="1" outlineLevelCol="5"/>
  <cols>
    <col min="1" max="1" width="47.7142857142857" style="1" customWidth="1"/>
    <col min="2" max="2" width="21.5714285714286" style="1" customWidth="1"/>
    <col min="3" max="3" width="43.7142857142857" style="1" customWidth="1"/>
    <col min="4" max="4" width="20.1428571428571" style="1" customWidth="1"/>
    <col min="5" max="5" width="38.7142857142857" style="1" customWidth="1"/>
    <col min="6" max="6" width="20" style="1" customWidth="1"/>
    <col min="7" max="7" width="9.14285714285714" style="1" customWidth="1"/>
  </cols>
  <sheetData>
    <row r="1" s="1" customFormat="1" ht="19.5" customHeight="1" spans="1:6">
      <c r="A1" s="79"/>
      <c r="B1" s="90"/>
      <c r="C1" s="79"/>
      <c r="D1" s="79"/>
      <c r="E1" s="79"/>
      <c r="F1" s="35" t="s">
        <v>64</v>
      </c>
    </row>
    <row r="2" s="1" customFormat="1" ht="29.25" customHeight="1" spans="1:6">
      <c r="A2" s="25" t="s">
        <v>65</v>
      </c>
      <c r="B2" s="91"/>
      <c r="C2" s="25"/>
      <c r="D2" s="25"/>
      <c r="E2" s="25"/>
      <c r="F2" s="25"/>
    </row>
    <row r="3" s="1" customFormat="1" ht="17.25" customHeight="1" spans="1:6">
      <c r="A3" s="92" t="s">
        <v>66</v>
      </c>
      <c r="B3" s="93"/>
      <c r="F3" s="35" t="s">
        <v>2</v>
      </c>
    </row>
    <row r="4" s="1" customFormat="1" ht="15.75" customHeight="1" spans="1:6">
      <c r="A4" s="12" t="s">
        <v>67</v>
      </c>
      <c r="B4" s="12"/>
      <c r="C4" s="12" t="s">
        <v>68</v>
      </c>
      <c r="D4" s="12"/>
      <c r="E4" s="12"/>
      <c r="F4" s="12"/>
    </row>
    <row r="5" s="1" customFormat="1" ht="15.75" customHeight="1" spans="1:6">
      <c r="A5" s="12" t="s">
        <v>4</v>
      </c>
      <c r="B5" s="94" t="s">
        <v>5</v>
      </c>
      <c r="C5" s="12" t="s">
        <v>69</v>
      </c>
      <c r="D5" s="12" t="s">
        <v>5</v>
      </c>
      <c r="E5" s="12" t="s">
        <v>70</v>
      </c>
      <c r="F5" s="12" t="s">
        <v>5</v>
      </c>
    </row>
    <row r="6" s="1" customFormat="1" ht="15.75" customHeight="1" spans="1:6">
      <c r="A6" s="95" t="s">
        <v>71</v>
      </c>
      <c r="B6" s="58">
        <f ca="1">SUM(B7,B8,B9)</f>
        <v>88.033787</v>
      </c>
      <c r="C6" s="96"/>
      <c r="D6" s="96"/>
      <c r="E6" s="96"/>
      <c r="F6" s="96"/>
    </row>
    <row r="7" s="1" customFormat="1" ht="15.75" customHeight="1" spans="1:6">
      <c r="A7" s="97" t="s">
        <v>72</v>
      </c>
      <c r="B7" s="58">
        <v>88.033787</v>
      </c>
      <c r="C7" s="96"/>
      <c r="D7" s="96"/>
      <c r="E7" s="96"/>
      <c r="F7" s="96"/>
    </row>
    <row r="8" s="1" customFormat="1" ht="15.75" customHeight="1" spans="1:6">
      <c r="A8" s="97" t="s">
        <v>73</v>
      </c>
      <c r="B8" s="72"/>
      <c r="C8" s="96"/>
      <c r="D8" s="96"/>
      <c r="E8" s="96"/>
      <c r="F8" s="96"/>
    </row>
    <row r="9" s="1" customFormat="1" ht="15.75" customHeight="1" spans="1:6">
      <c r="A9" s="97" t="s">
        <v>74</v>
      </c>
      <c r="B9" s="72"/>
      <c r="C9" s="96"/>
      <c r="D9" s="96"/>
      <c r="E9" s="96"/>
      <c r="F9" s="96"/>
    </row>
    <row r="10" s="1" customFormat="1" ht="15.75" customHeight="1" spans="1:6">
      <c r="A10" s="95" t="s">
        <v>75</v>
      </c>
      <c r="B10" s="58"/>
      <c r="C10" s="96"/>
      <c r="D10" s="96"/>
      <c r="E10" s="96"/>
      <c r="F10" s="96"/>
    </row>
    <row r="11" s="1" customFormat="1" ht="15.75" customHeight="1" spans="1:6">
      <c r="A11" s="97" t="s">
        <v>76</v>
      </c>
      <c r="B11" s="58"/>
      <c r="C11" s="96"/>
      <c r="D11" s="96"/>
      <c r="E11" s="96"/>
      <c r="F11" s="96"/>
    </row>
    <row r="12" s="1" customFormat="1" ht="15.75" customHeight="1" spans="1:6">
      <c r="A12" s="97" t="s">
        <v>77</v>
      </c>
      <c r="B12" s="58"/>
      <c r="C12" s="96"/>
      <c r="D12" s="96"/>
      <c r="E12" s="96"/>
      <c r="F12" s="96"/>
    </row>
    <row r="13" s="1" customFormat="1" ht="15.75" customHeight="1" spans="1:6">
      <c r="A13" s="97" t="s">
        <v>78</v>
      </c>
      <c r="B13" s="58"/>
      <c r="C13" s="96"/>
      <c r="D13" s="96"/>
      <c r="E13" s="96"/>
      <c r="F13" s="96"/>
    </row>
    <row r="14" s="1" customFormat="1" ht="15.75" customHeight="1" spans="1:6">
      <c r="A14" s="97" t="s">
        <v>79</v>
      </c>
      <c r="B14" s="72"/>
      <c r="C14" s="96"/>
      <c r="D14" s="96"/>
      <c r="E14" s="96"/>
      <c r="F14" s="96"/>
    </row>
    <row r="15" s="1" customFormat="1" ht="15.75" customHeight="1" spans="1:6">
      <c r="A15" s="97" t="s">
        <v>80</v>
      </c>
      <c r="B15" s="72"/>
      <c r="C15" s="96"/>
      <c r="D15" s="96"/>
      <c r="E15" s="96"/>
      <c r="F15" s="96"/>
    </row>
    <row r="16" s="1" customFormat="1" ht="15.75" customHeight="1" spans="1:6">
      <c r="A16" s="95"/>
      <c r="B16" s="72"/>
      <c r="C16" s="96"/>
      <c r="D16" s="96"/>
      <c r="E16" s="96"/>
      <c r="F16" s="96"/>
    </row>
    <row r="17" s="1" customFormat="1" ht="15.75" customHeight="1" spans="1:6">
      <c r="A17" s="95"/>
      <c r="B17" s="72"/>
      <c r="C17" s="96"/>
      <c r="D17" s="96"/>
      <c r="E17" s="96"/>
      <c r="F17" s="96"/>
    </row>
    <row r="18" s="1" customFormat="1" ht="15.75" customHeight="1" spans="1:6">
      <c r="A18" s="95"/>
      <c r="B18" s="72"/>
      <c r="C18" s="96"/>
      <c r="D18" s="96"/>
      <c r="E18" s="96"/>
      <c r="F18" s="96"/>
    </row>
    <row r="19" s="1" customFormat="1" ht="15.75" customHeight="1" spans="1:6">
      <c r="A19" s="95"/>
      <c r="B19" s="72"/>
      <c r="C19" s="96"/>
      <c r="D19" s="96"/>
      <c r="E19" s="96"/>
      <c r="F19" s="96"/>
    </row>
    <row r="20" s="1" customFormat="1" ht="15.75" customHeight="1" spans="1:6">
      <c r="A20" s="95"/>
      <c r="B20" s="72"/>
      <c r="C20" s="96"/>
      <c r="D20" s="96"/>
      <c r="E20" s="96"/>
      <c r="F20" s="96"/>
    </row>
    <row r="21" s="1" customFormat="1" ht="15.75" customHeight="1" spans="1:6">
      <c r="A21" s="95"/>
      <c r="B21" s="72"/>
      <c r="C21" s="96"/>
      <c r="D21" s="96"/>
      <c r="E21" s="96"/>
      <c r="F21" s="96"/>
    </row>
    <row r="22" s="1" customFormat="1" ht="15.75" customHeight="1" spans="1:6">
      <c r="A22" s="95"/>
      <c r="B22" s="72"/>
      <c r="C22" s="96"/>
      <c r="D22" s="96"/>
      <c r="E22" s="96"/>
      <c r="F22" s="96"/>
    </row>
    <row r="23" s="1" customFormat="1" ht="15.75" customHeight="1" spans="1:6">
      <c r="A23" s="95"/>
      <c r="B23" s="72"/>
      <c r="C23" s="96"/>
      <c r="D23" s="96"/>
      <c r="E23" s="96"/>
      <c r="F23" s="96"/>
    </row>
    <row r="24" s="1" customFormat="1" ht="15.75" customHeight="1" spans="1:6">
      <c r="A24" s="95"/>
      <c r="B24" s="72"/>
      <c r="C24" s="96"/>
      <c r="D24" s="96"/>
      <c r="E24" s="96"/>
      <c r="F24" s="96"/>
    </row>
    <row r="25" s="1" customFormat="1" ht="15.75" customHeight="1" spans="1:6">
      <c r="A25" s="95"/>
      <c r="B25" s="72"/>
      <c r="C25" s="96"/>
      <c r="D25" s="96"/>
      <c r="E25" s="96"/>
      <c r="F25" s="96"/>
    </row>
    <row r="26" s="1" customFormat="1" ht="15.75" customHeight="1" spans="1:6">
      <c r="A26" s="95"/>
      <c r="B26" s="72"/>
      <c r="C26" s="96"/>
      <c r="D26" s="96"/>
      <c r="E26" s="96"/>
      <c r="F26" s="96"/>
    </row>
    <row r="27" s="1" customFormat="1" ht="15.75" customHeight="1" spans="1:6">
      <c r="A27" s="95"/>
      <c r="B27" s="72"/>
      <c r="C27" s="96"/>
      <c r="D27" s="96"/>
      <c r="E27" s="96"/>
      <c r="F27" s="96"/>
    </row>
    <row r="28" s="1" customFormat="1" ht="15.75" customHeight="1" spans="1:6">
      <c r="A28" s="95"/>
      <c r="B28" s="72"/>
      <c r="C28" s="96"/>
      <c r="D28" s="96"/>
      <c r="E28" s="96"/>
      <c r="F28" s="96"/>
    </row>
    <row r="29" s="1" customFormat="1" ht="15.75" customHeight="1" spans="1:6">
      <c r="A29" s="95"/>
      <c r="B29" s="72"/>
      <c r="C29" s="96"/>
      <c r="D29" s="96"/>
      <c r="E29" s="96"/>
      <c r="F29" s="96"/>
    </row>
    <row r="30" s="1" customFormat="1" ht="15.75" customHeight="1" spans="1:6">
      <c r="A30" s="95"/>
      <c r="B30" s="72"/>
      <c r="C30" s="96"/>
      <c r="D30" s="96"/>
      <c r="E30" s="96"/>
      <c r="F30" s="96"/>
    </row>
    <row r="31" s="1" customFormat="1" ht="15.75" customHeight="1" spans="1:6">
      <c r="A31" s="95"/>
      <c r="B31" s="72"/>
      <c r="C31" s="96"/>
      <c r="D31" s="96"/>
      <c r="E31" s="96"/>
      <c r="F31" s="96"/>
    </row>
    <row r="32" s="1" customFormat="1" ht="15.75" customHeight="1" spans="1:6">
      <c r="A32" s="95"/>
      <c r="B32" s="72"/>
      <c r="C32" s="96"/>
      <c r="D32" s="96"/>
      <c r="E32" s="96"/>
      <c r="F32" s="96"/>
    </row>
    <row r="33" s="1" customFormat="1" ht="15.75" customHeight="1" spans="1:6">
      <c r="A33" s="95"/>
      <c r="B33" s="72"/>
      <c r="C33" s="96"/>
      <c r="D33" s="96"/>
      <c r="E33" s="96"/>
      <c r="F33" s="96"/>
    </row>
    <row r="34" s="1" customFormat="1" ht="15.75" customHeight="1" spans="1:6">
      <c r="A34" s="95"/>
      <c r="B34" s="72"/>
      <c r="C34" s="96"/>
      <c r="D34" s="96"/>
      <c r="E34" s="96"/>
      <c r="F34" s="96"/>
    </row>
    <row r="35" s="1" customFormat="1" ht="15.75" customHeight="1" spans="1:6">
      <c r="A35" s="95"/>
      <c r="B35" s="72"/>
      <c r="C35" s="96"/>
      <c r="D35" s="96"/>
      <c r="E35" s="96"/>
      <c r="F35" s="96"/>
    </row>
    <row r="36" s="1" customFormat="1" ht="15.75" customHeight="1" spans="1:6">
      <c r="A36" s="95"/>
      <c r="B36" s="72"/>
      <c r="C36" s="96"/>
      <c r="D36" s="96"/>
      <c r="E36" s="96"/>
      <c r="F36" s="96"/>
    </row>
    <row r="37" s="1" customFormat="1" ht="15.75" customHeight="1" spans="1:6">
      <c r="A37" s="95"/>
      <c r="B37" s="72"/>
      <c r="C37" s="96"/>
      <c r="D37" s="96"/>
      <c r="E37" s="96"/>
      <c r="F37" s="96"/>
    </row>
    <row r="38" s="1" customFormat="1" ht="15.75" customHeight="1" spans="1:6">
      <c r="A38" s="95"/>
      <c r="B38" s="72"/>
      <c r="C38" s="96"/>
      <c r="D38" s="96"/>
      <c r="E38" s="96"/>
      <c r="F38" s="96"/>
    </row>
    <row r="39" s="1" customFormat="1" ht="15.75" customHeight="1" spans="1:6">
      <c r="A39" s="95"/>
      <c r="B39" s="72"/>
      <c r="C39" s="96"/>
      <c r="D39" s="96"/>
      <c r="E39" s="96"/>
      <c r="F39" s="96"/>
    </row>
    <row r="40" s="1" customFormat="1" ht="15.75" customHeight="1" spans="1:6">
      <c r="A40" s="95"/>
      <c r="B40" s="72"/>
      <c r="C40" s="96"/>
      <c r="D40" s="96"/>
      <c r="E40" s="96"/>
      <c r="F40" s="96"/>
    </row>
    <row r="41" s="1" customFormat="1" ht="15.75" customHeight="1" spans="1:6">
      <c r="A41" s="95"/>
      <c r="B41" s="72"/>
      <c r="C41" s="96"/>
      <c r="D41" s="96"/>
      <c r="E41" s="96"/>
      <c r="F41" s="96"/>
    </row>
    <row r="42" s="1" customFormat="1" ht="15.75" customHeight="1" spans="1:6">
      <c r="A42" s="95"/>
      <c r="B42" s="72"/>
      <c r="C42" s="96"/>
      <c r="D42" s="96"/>
      <c r="E42" s="96"/>
      <c r="F42" s="96"/>
    </row>
    <row r="43" s="1" customFormat="1" ht="15.75" customHeight="1" spans="1:6">
      <c r="A43" s="95"/>
      <c r="B43" s="72"/>
      <c r="C43" s="96"/>
      <c r="D43" s="96"/>
      <c r="E43" s="96"/>
      <c r="F43" s="96"/>
    </row>
    <row r="44" s="1" customFormat="1" ht="15.75" customHeight="1" spans="1:6">
      <c r="A44" s="95"/>
      <c r="B44" s="72"/>
      <c r="C44" s="96"/>
      <c r="D44" s="96"/>
      <c r="E44" s="96"/>
      <c r="F44" s="96"/>
    </row>
    <row r="45" s="1" customFormat="1" ht="15.75" customHeight="1" spans="1:6">
      <c r="A45" s="95"/>
      <c r="B45" s="72"/>
      <c r="C45" s="96"/>
      <c r="D45" s="96"/>
      <c r="E45" s="96"/>
      <c r="F45" s="96"/>
    </row>
    <row r="46" s="1" customFormat="1" ht="15.75" customHeight="1" spans="1:6">
      <c r="A46" s="95"/>
      <c r="B46" s="72"/>
      <c r="C46" s="96"/>
      <c r="D46" s="96"/>
      <c r="E46" s="96"/>
      <c r="F46" s="96"/>
    </row>
    <row r="47" s="1" customFormat="1" ht="15.75" customHeight="1" spans="1:6">
      <c r="A47" s="95"/>
      <c r="B47" s="72"/>
      <c r="C47" s="96"/>
      <c r="D47" s="96"/>
      <c r="E47" s="96"/>
      <c r="F47" s="96"/>
    </row>
    <row r="48" s="1" customFormat="1" ht="15.75" customHeight="1" spans="1:6">
      <c r="A48" s="95"/>
      <c r="B48" s="72"/>
      <c r="C48" s="96"/>
      <c r="D48" s="96"/>
      <c r="E48" s="96"/>
      <c r="F48" s="96"/>
    </row>
    <row r="49" s="1" customFormat="1" ht="15.75" customHeight="1" spans="1:6">
      <c r="A49" s="95"/>
      <c r="B49" s="72"/>
      <c r="C49" s="96"/>
      <c r="D49" s="96"/>
      <c r="E49" s="96"/>
      <c r="F49" s="96"/>
    </row>
    <row r="50" s="1" customFormat="1" ht="15.75" customHeight="1" spans="1:6">
      <c r="A50" s="95"/>
      <c r="B50" s="72"/>
      <c r="C50" s="96"/>
      <c r="D50" s="96"/>
      <c r="E50" s="96"/>
      <c r="F50" s="96"/>
    </row>
    <row r="51" s="1" customFormat="1" ht="15.75" customHeight="1" spans="1:6">
      <c r="A51" s="95"/>
      <c r="B51" s="72"/>
      <c r="C51" s="96"/>
      <c r="D51" s="96"/>
      <c r="E51" s="96"/>
      <c r="F51" s="96"/>
    </row>
    <row r="52" s="1" customFormat="1" ht="15.75" customHeight="1" spans="1:6">
      <c r="A52" s="95"/>
      <c r="B52" s="72"/>
      <c r="C52" s="96"/>
      <c r="D52" s="96"/>
      <c r="E52" s="96"/>
      <c r="F52" s="96"/>
    </row>
    <row r="53" s="1" customFormat="1" ht="15.75" customHeight="1" spans="1:6">
      <c r="A53" s="95"/>
      <c r="B53" s="72"/>
      <c r="C53" s="96"/>
      <c r="D53" s="96"/>
      <c r="E53" s="96"/>
      <c r="F53" s="96"/>
    </row>
    <row r="54" s="1" customFormat="1" ht="15.75" customHeight="1" spans="1:6">
      <c r="A54" s="95"/>
      <c r="B54" s="72"/>
      <c r="C54" s="96"/>
      <c r="D54" s="96"/>
      <c r="E54" s="96"/>
      <c r="F54" s="96"/>
    </row>
    <row r="55" s="1" customFormat="1" ht="15.75" customHeight="1" spans="1:6">
      <c r="A55" s="95"/>
      <c r="B55" s="72"/>
      <c r="C55" s="96"/>
      <c r="D55" s="96"/>
      <c r="E55" s="96"/>
      <c r="F55" s="96"/>
    </row>
    <row r="56" s="1" customFormat="1" ht="15.75" customHeight="1" spans="1:6">
      <c r="A56" s="95"/>
      <c r="B56" s="72"/>
      <c r="C56" s="96"/>
      <c r="D56" s="96"/>
      <c r="E56" s="96"/>
      <c r="F56" s="96"/>
    </row>
    <row r="57" s="1" customFormat="1" ht="15.75" customHeight="1" spans="1:6">
      <c r="A57" s="95"/>
      <c r="B57" s="72"/>
      <c r="C57" s="96"/>
      <c r="D57" s="96"/>
      <c r="E57" s="96"/>
      <c r="F57" s="96"/>
    </row>
    <row r="58" s="1" customFormat="1" ht="15.75" customHeight="1" spans="1:6">
      <c r="A58" s="95"/>
      <c r="B58" s="72"/>
      <c r="C58" s="96"/>
      <c r="D58" s="96"/>
      <c r="E58" s="96"/>
      <c r="F58" s="96"/>
    </row>
    <row r="59" s="1" customFormat="1" ht="15.75" customHeight="1" spans="1:6">
      <c r="A59" s="95"/>
      <c r="B59" s="72"/>
      <c r="C59" s="96"/>
      <c r="D59" s="96"/>
      <c r="E59" s="96"/>
      <c r="F59" s="96"/>
    </row>
    <row r="60" s="1" customFormat="1" ht="15.75" customHeight="1" spans="1:6">
      <c r="A60" s="95"/>
      <c r="B60" s="72"/>
      <c r="C60" s="96"/>
      <c r="D60" s="96"/>
      <c r="E60" s="96"/>
      <c r="F60" s="96"/>
    </row>
    <row r="61" s="1" customFormat="1" ht="15.75" customHeight="1" spans="1:6">
      <c r="A61" s="95"/>
      <c r="B61" s="72"/>
      <c r="C61" s="96"/>
      <c r="D61" s="96"/>
      <c r="E61" s="96"/>
      <c r="F61" s="96"/>
    </row>
    <row r="62" s="1" customFormat="1" ht="15.75" customHeight="1" spans="1:6">
      <c r="A62" s="95"/>
      <c r="B62" s="72"/>
      <c r="C62" s="96"/>
      <c r="D62" s="96"/>
      <c r="E62" s="96"/>
      <c r="F62" s="96"/>
    </row>
    <row r="63" s="1" customFormat="1" ht="15.75" customHeight="1" spans="1:6">
      <c r="A63" s="95"/>
      <c r="B63" s="72"/>
      <c r="C63" s="96"/>
      <c r="D63" s="96"/>
      <c r="E63" s="96"/>
      <c r="F63" s="96"/>
    </row>
    <row r="64" s="1" customFormat="1" ht="15.75" customHeight="1" spans="1:6">
      <c r="A64" s="95"/>
      <c r="B64" s="72"/>
      <c r="C64" s="96"/>
      <c r="D64" s="96"/>
      <c r="E64" s="96"/>
      <c r="F64" s="96"/>
    </row>
    <row r="65" s="1" customFormat="1" ht="15.75" customHeight="1" spans="1:6">
      <c r="A65" s="95"/>
      <c r="B65" s="72"/>
      <c r="C65" s="96"/>
      <c r="D65" s="96"/>
      <c r="E65" s="96"/>
      <c r="F65" s="96"/>
    </row>
    <row r="66" s="1" customFormat="1" ht="15.75" customHeight="1" spans="1:6">
      <c r="A66" s="95"/>
      <c r="B66" s="72"/>
      <c r="C66" s="96"/>
      <c r="D66" s="96"/>
      <c r="E66" s="96"/>
      <c r="F66" s="96"/>
    </row>
    <row r="67" s="1" customFormat="1" ht="15.75" customHeight="1" spans="1:6">
      <c r="A67" s="95"/>
      <c r="B67" s="72"/>
      <c r="C67" s="96"/>
      <c r="D67" s="96"/>
      <c r="E67" s="96"/>
      <c r="F67" s="96"/>
    </row>
    <row r="68" s="1" customFormat="1" ht="15.75" customHeight="1" spans="1:6">
      <c r="A68" s="95"/>
      <c r="B68" s="72"/>
      <c r="C68" s="96"/>
      <c r="D68" s="96"/>
      <c r="E68" s="96"/>
      <c r="F68" s="96"/>
    </row>
    <row r="69" s="1" customFormat="1" ht="15.75" customHeight="1" spans="1:6">
      <c r="A69" s="95"/>
      <c r="B69" s="72"/>
      <c r="C69" s="96"/>
      <c r="D69" s="96"/>
      <c r="E69" s="96"/>
      <c r="F69" s="96"/>
    </row>
    <row r="70" s="1" customFormat="1" ht="15.75" customHeight="1" spans="1:6">
      <c r="A70" s="95"/>
      <c r="B70" s="72"/>
      <c r="C70" s="96"/>
      <c r="D70" s="96"/>
      <c r="E70" s="96"/>
      <c r="F70" s="96"/>
    </row>
    <row r="71" s="1" customFormat="1" ht="15.75" customHeight="1" spans="1:6">
      <c r="A71" s="95"/>
      <c r="B71" s="72"/>
      <c r="C71" s="96"/>
      <c r="D71" s="96"/>
      <c r="E71" s="96"/>
      <c r="F71" s="96"/>
    </row>
    <row r="72" s="1" customFormat="1" ht="15.75" customHeight="1" spans="1:6">
      <c r="A72" s="95"/>
      <c r="B72" s="72"/>
      <c r="C72" s="96"/>
      <c r="D72" s="96"/>
      <c r="E72" s="96"/>
      <c r="F72" s="96"/>
    </row>
    <row r="73" s="1" customFormat="1" ht="15.75" customHeight="1" spans="1:6">
      <c r="A73" s="95"/>
      <c r="B73" s="72"/>
      <c r="C73" s="96"/>
      <c r="D73" s="96"/>
      <c r="E73" s="96"/>
      <c r="F73" s="96"/>
    </row>
    <row r="74" s="1" customFormat="1" ht="15.75" customHeight="1" spans="1:6">
      <c r="A74" s="95"/>
      <c r="B74" s="72"/>
      <c r="C74" s="96"/>
      <c r="D74" s="96"/>
      <c r="E74" s="96"/>
      <c r="F74" s="96"/>
    </row>
    <row r="75" s="1" customFormat="1" ht="15.75" customHeight="1" spans="1:6">
      <c r="A75" s="95"/>
      <c r="B75" s="72"/>
      <c r="C75" s="96"/>
      <c r="D75" s="96"/>
      <c r="E75" s="96"/>
      <c r="F75" s="96"/>
    </row>
    <row r="76" s="1" customFormat="1" ht="15.75" customHeight="1" spans="1:6">
      <c r="A76" s="95"/>
      <c r="B76" s="72"/>
      <c r="C76" s="96"/>
      <c r="D76" s="96"/>
      <c r="E76" s="96"/>
      <c r="F76" s="96"/>
    </row>
    <row r="77" s="1" customFormat="1" ht="15.75" customHeight="1" spans="1:6">
      <c r="A77" s="95"/>
      <c r="B77" s="72"/>
      <c r="C77" s="96"/>
      <c r="D77" s="96"/>
      <c r="E77" s="96"/>
      <c r="F77" s="96"/>
    </row>
    <row r="78" s="1" customFormat="1" ht="15.75" customHeight="1" spans="1:6">
      <c r="A78" s="95"/>
      <c r="B78" s="72"/>
      <c r="C78" s="96"/>
      <c r="D78" s="96"/>
      <c r="E78" s="96"/>
      <c r="F78" s="96"/>
    </row>
    <row r="79" s="1" customFormat="1" ht="15.75" customHeight="1" spans="1:6">
      <c r="A79" s="95"/>
      <c r="B79" s="72"/>
      <c r="C79" s="96"/>
      <c r="D79" s="96"/>
      <c r="E79" s="96"/>
      <c r="F79" s="96"/>
    </row>
    <row r="80" s="1" customFormat="1" ht="15.75" customHeight="1" spans="1:6">
      <c r="A80" s="95"/>
      <c r="B80" s="72"/>
      <c r="C80" s="96"/>
      <c r="D80" s="96"/>
      <c r="E80" s="96"/>
      <c r="F80" s="96"/>
    </row>
    <row r="81" s="1" customFormat="1" ht="15.75" customHeight="1" spans="1:6">
      <c r="A81" s="95"/>
      <c r="B81" s="72"/>
      <c r="C81" s="96"/>
      <c r="D81" s="96"/>
      <c r="E81" s="96"/>
      <c r="F81" s="96"/>
    </row>
    <row r="82" s="1" customFormat="1" ht="15.75" customHeight="1" spans="1:6">
      <c r="A82" s="95"/>
      <c r="B82" s="72"/>
      <c r="C82" s="96"/>
      <c r="D82" s="96"/>
      <c r="E82" s="96"/>
      <c r="F82" s="96"/>
    </row>
    <row r="83" s="1" customFormat="1" ht="15.75" customHeight="1" spans="1:6">
      <c r="A83" s="95"/>
      <c r="B83" s="72"/>
      <c r="C83" s="96"/>
      <c r="D83" s="96"/>
      <c r="E83" s="96"/>
      <c r="F83" s="96"/>
    </row>
    <row r="84" s="1" customFormat="1" ht="15.75" customHeight="1" spans="1:6">
      <c r="A84" s="95"/>
      <c r="B84" s="72"/>
      <c r="C84" s="96"/>
      <c r="D84" s="96"/>
      <c r="E84" s="96"/>
      <c r="F84" s="96"/>
    </row>
    <row r="85" s="1" customFormat="1" ht="15.75" customHeight="1" spans="1:6">
      <c r="A85" s="95"/>
      <c r="B85" s="72"/>
      <c r="C85" s="96"/>
      <c r="D85" s="96"/>
      <c r="E85" s="96"/>
      <c r="F85" s="96"/>
    </row>
    <row r="86" s="1" customFormat="1" ht="15.75" customHeight="1" spans="1:6">
      <c r="A86" s="95"/>
      <c r="B86" s="72"/>
      <c r="C86" s="96"/>
      <c r="D86" s="96"/>
      <c r="E86" s="96"/>
      <c r="F86" s="96"/>
    </row>
    <row r="87" s="1" customFormat="1" ht="15.75" customHeight="1" spans="1:6">
      <c r="A87" s="95"/>
      <c r="B87" s="72"/>
      <c r="C87" s="96"/>
      <c r="D87" s="96"/>
      <c r="E87" s="96"/>
      <c r="F87" s="96"/>
    </row>
    <row r="88" s="1" customFormat="1" ht="15.75" customHeight="1" spans="1:6">
      <c r="A88" s="95"/>
      <c r="B88" s="72"/>
      <c r="C88" s="96"/>
      <c r="D88" s="96"/>
      <c r="E88" s="96"/>
      <c r="F88" s="96"/>
    </row>
    <row r="89" s="1" customFormat="1" ht="15.75" customHeight="1" spans="1:6">
      <c r="A89" s="95"/>
      <c r="B89" s="72"/>
      <c r="C89" s="96"/>
      <c r="D89" s="96"/>
      <c r="E89" s="96"/>
      <c r="F89" s="96"/>
    </row>
    <row r="90" s="1" customFormat="1" ht="15.75" customHeight="1" spans="1:6">
      <c r="A90" s="95"/>
      <c r="B90" s="72"/>
      <c r="C90" s="96"/>
      <c r="D90" s="96"/>
      <c r="E90" s="96"/>
      <c r="F90" s="96"/>
    </row>
    <row r="91" s="1" customFormat="1" ht="15.75" customHeight="1" spans="1:6">
      <c r="A91" s="95"/>
      <c r="B91" s="72"/>
      <c r="C91" s="96"/>
      <c r="D91" s="96"/>
      <c r="E91" s="96"/>
      <c r="F91" s="96"/>
    </row>
    <row r="92" s="1" customFormat="1" ht="15.75" customHeight="1" spans="1:6">
      <c r="A92" s="95"/>
      <c r="B92" s="72"/>
      <c r="C92" s="96"/>
      <c r="D92" s="96"/>
      <c r="E92" s="96"/>
      <c r="F92" s="96"/>
    </row>
    <row r="93" s="1" customFormat="1" ht="15.75" customHeight="1" spans="1:6">
      <c r="A93" s="95"/>
      <c r="B93" s="72"/>
      <c r="C93" s="96"/>
      <c r="D93" s="96"/>
      <c r="E93" s="96"/>
      <c r="F93" s="96"/>
    </row>
    <row r="94" s="1" customFormat="1" ht="15.75" customHeight="1" spans="1:6">
      <c r="A94" s="95"/>
      <c r="B94" s="72"/>
      <c r="C94" s="96"/>
      <c r="D94" s="96"/>
      <c r="E94" s="96"/>
      <c r="F94" s="96"/>
    </row>
    <row r="95" s="1" customFormat="1" ht="15.75" customHeight="1" spans="1:6">
      <c r="A95" s="95"/>
      <c r="B95" s="72"/>
      <c r="C95" s="96"/>
      <c r="D95" s="96"/>
      <c r="E95" s="96"/>
      <c r="F95" s="96"/>
    </row>
    <row r="96" s="1" customFormat="1" ht="15.75" customHeight="1" spans="1:6">
      <c r="A96" s="95"/>
      <c r="B96" s="72"/>
      <c r="C96" s="96"/>
      <c r="D96" s="96"/>
      <c r="E96" s="96"/>
      <c r="F96" s="96"/>
    </row>
    <row r="97" s="1" customFormat="1" ht="15.75" customHeight="1" spans="1:6">
      <c r="A97" s="95"/>
      <c r="B97" s="72"/>
      <c r="C97" s="96"/>
      <c r="D97" s="96"/>
      <c r="E97" s="96"/>
      <c r="F97" s="96"/>
    </row>
    <row r="98" s="1" customFormat="1" ht="15.75" customHeight="1" spans="1:6">
      <c r="A98" s="95"/>
      <c r="B98" s="72"/>
      <c r="C98" s="96"/>
      <c r="D98" s="96"/>
      <c r="E98" s="96"/>
      <c r="F98" s="96"/>
    </row>
    <row r="99" s="1" customFormat="1" ht="15.75" customHeight="1" spans="1:6">
      <c r="A99" s="95"/>
      <c r="B99" s="72"/>
      <c r="C99" s="96"/>
      <c r="D99" s="96"/>
      <c r="E99" s="96"/>
      <c r="F99" s="96"/>
    </row>
    <row r="100" s="1" customFormat="1" ht="15.75" customHeight="1" spans="1:6">
      <c r="A100" s="95"/>
      <c r="B100" s="72"/>
      <c r="C100" s="96"/>
      <c r="D100" s="96"/>
      <c r="E100" s="96"/>
      <c r="F100" s="96"/>
    </row>
    <row r="101" s="1" customFormat="1" ht="15.75" customHeight="1" spans="1:6">
      <c r="A101" s="95"/>
      <c r="B101" s="72"/>
      <c r="C101" s="96"/>
      <c r="D101" s="96"/>
      <c r="E101" s="96"/>
      <c r="F101" s="96"/>
    </row>
    <row r="102" s="1" customFormat="1" ht="15.75" customHeight="1" spans="1:6">
      <c r="A102" s="95"/>
      <c r="B102" s="72"/>
      <c r="C102" s="96"/>
      <c r="D102" s="96"/>
      <c r="E102" s="96"/>
      <c r="F102" s="96"/>
    </row>
    <row r="103" s="1" customFormat="1" ht="15.75" customHeight="1" spans="1:6">
      <c r="A103" s="95"/>
      <c r="B103" s="72"/>
      <c r="C103" s="96"/>
      <c r="D103" s="96"/>
      <c r="E103" s="96"/>
      <c r="F103" s="96"/>
    </row>
    <row r="104" s="1" customFormat="1" ht="15.75" customHeight="1" spans="1:6">
      <c r="A104" s="95"/>
      <c r="B104" s="72"/>
      <c r="C104" s="96"/>
      <c r="D104" s="96"/>
      <c r="E104" s="96"/>
      <c r="F104" s="96"/>
    </row>
    <row r="105" s="1" customFormat="1" ht="15.75" customHeight="1" spans="1:6">
      <c r="A105" s="95"/>
      <c r="B105" s="72"/>
      <c r="C105" s="96"/>
      <c r="D105" s="96"/>
      <c r="E105" s="96"/>
      <c r="F105" s="96"/>
    </row>
    <row r="106" s="1" customFormat="1" ht="15.75" customHeight="1" spans="1:6">
      <c r="A106" s="95"/>
      <c r="B106" s="72"/>
      <c r="C106" s="96"/>
      <c r="D106" s="96"/>
      <c r="E106" s="96"/>
      <c r="F106" s="96"/>
    </row>
    <row r="107" s="1" customFormat="1" ht="15.75" customHeight="1" spans="1:6">
      <c r="A107" s="95"/>
      <c r="B107" s="72"/>
      <c r="C107" s="96"/>
      <c r="D107" s="96"/>
      <c r="E107" s="96"/>
      <c r="F107" s="96"/>
    </row>
    <row r="108" s="1" customFormat="1" ht="15.75" customHeight="1" spans="1:6">
      <c r="A108" s="95"/>
      <c r="B108" s="72"/>
      <c r="C108" s="96"/>
      <c r="D108" s="96"/>
      <c r="E108" s="96"/>
      <c r="F108" s="96"/>
    </row>
    <row r="109" s="1" customFormat="1" ht="15.75" customHeight="1" spans="1:6">
      <c r="A109" s="95"/>
      <c r="B109" s="72"/>
      <c r="C109" s="96"/>
      <c r="D109" s="96"/>
      <c r="E109" s="96"/>
      <c r="F109" s="96"/>
    </row>
    <row r="110" s="1" customFormat="1" ht="15.75" customHeight="1" spans="1:6">
      <c r="A110" s="95"/>
      <c r="B110" s="72"/>
      <c r="C110" s="96"/>
      <c r="D110" s="96"/>
      <c r="E110" s="96"/>
      <c r="F110" s="96"/>
    </row>
    <row r="111" s="1" customFormat="1" ht="15.75" customHeight="1" spans="1:6">
      <c r="A111" s="95"/>
      <c r="B111" s="72"/>
      <c r="C111" s="96"/>
      <c r="D111" s="96"/>
      <c r="E111" s="96"/>
      <c r="F111" s="96"/>
    </row>
    <row r="112" s="1" customFormat="1" ht="15.75" customHeight="1" spans="1:6">
      <c r="A112" s="95"/>
      <c r="B112" s="72"/>
      <c r="C112" s="96"/>
      <c r="D112" s="96"/>
      <c r="E112" s="96"/>
      <c r="F112" s="96"/>
    </row>
    <row r="113" s="1" customFormat="1" ht="15.75" customHeight="1" spans="1:6">
      <c r="A113" s="95"/>
      <c r="B113" s="72"/>
      <c r="C113" s="96"/>
      <c r="D113" s="96"/>
      <c r="E113" s="96"/>
      <c r="F113" s="96"/>
    </row>
    <row r="114" s="1" customFormat="1" ht="15.75" customHeight="1" spans="1:6">
      <c r="A114" s="95"/>
      <c r="B114" s="72"/>
      <c r="C114" s="96"/>
      <c r="D114" s="96"/>
      <c r="E114" s="96"/>
      <c r="F114" s="96"/>
    </row>
    <row r="115" s="1" customFormat="1" ht="15.75" customHeight="1" spans="1:6">
      <c r="A115" s="95"/>
      <c r="B115" s="72"/>
      <c r="C115" s="96"/>
      <c r="D115" s="96"/>
      <c r="E115" s="96"/>
      <c r="F115" s="96"/>
    </row>
    <row r="116" s="1" customFormat="1" ht="15.75" customHeight="1" spans="1:6">
      <c r="A116" s="95"/>
      <c r="B116" s="72"/>
      <c r="C116" s="96"/>
      <c r="D116" s="96"/>
      <c r="E116" s="96"/>
      <c r="F116" s="96"/>
    </row>
    <row r="117" s="1" customFormat="1" ht="15.75" customHeight="1" spans="1:6">
      <c r="A117" s="95"/>
      <c r="B117" s="72"/>
      <c r="C117" s="96"/>
      <c r="D117" s="96"/>
      <c r="E117" s="96"/>
      <c r="F117" s="96"/>
    </row>
    <row r="118" s="1" customFormat="1" ht="15.75" customHeight="1" spans="1:6">
      <c r="A118" s="95"/>
      <c r="B118" s="72"/>
      <c r="C118" s="96"/>
      <c r="D118" s="96"/>
      <c r="E118" s="96"/>
      <c r="F118" s="96"/>
    </row>
    <row r="119" s="1" customFormat="1" ht="15.75" customHeight="1" spans="1:6">
      <c r="A119" s="95"/>
      <c r="B119" s="72"/>
      <c r="C119" s="96"/>
      <c r="D119" s="96"/>
      <c r="E119" s="96"/>
      <c r="F119" s="96"/>
    </row>
    <row r="120" s="1" customFormat="1" ht="15.75" customHeight="1" spans="1:6">
      <c r="A120" s="95"/>
      <c r="B120" s="72"/>
      <c r="C120" s="96"/>
      <c r="D120" s="96"/>
      <c r="E120" s="96"/>
      <c r="F120" s="96"/>
    </row>
    <row r="121" s="1" customFormat="1" ht="15.75" customHeight="1" spans="1:6">
      <c r="A121" s="95"/>
      <c r="B121" s="72"/>
      <c r="C121" s="96"/>
      <c r="D121" s="96"/>
      <c r="E121" s="96"/>
      <c r="F121" s="96"/>
    </row>
    <row r="122" s="1" customFormat="1" ht="15.75" customHeight="1" spans="1:6">
      <c r="A122" s="95"/>
      <c r="B122" s="72"/>
      <c r="C122" s="96"/>
      <c r="D122" s="96"/>
      <c r="E122" s="96"/>
      <c r="F122" s="96"/>
    </row>
    <row r="123" s="1" customFormat="1" ht="15.75" customHeight="1" spans="1:6">
      <c r="A123" s="95"/>
      <c r="B123" s="72"/>
      <c r="C123" s="96"/>
      <c r="D123" s="96"/>
      <c r="E123" s="96"/>
      <c r="F123" s="96"/>
    </row>
    <row r="124" s="1" customFormat="1" ht="15.75" customHeight="1" spans="1:6">
      <c r="A124" s="95"/>
      <c r="B124" s="72"/>
      <c r="C124" s="96"/>
      <c r="D124" s="96"/>
      <c r="E124" s="96"/>
      <c r="F124" s="96"/>
    </row>
    <row r="125" s="1" customFormat="1" ht="15.75" customHeight="1" spans="1:6">
      <c r="A125" s="95"/>
      <c r="B125" s="72"/>
      <c r="C125" s="96"/>
      <c r="D125" s="96"/>
      <c r="E125" s="96"/>
      <c r="F125" s="96"/>
    </row>
    <row r="126" s="1" customFormat="1" ht="15.75" customHeight="1" spans="1:6">
      <c r="A126" s="95"/>
      <c r="B126" s="72"/>
      <c r="C126" s="96"/>
      <c r="D126" s="96"/>
      <c r="E126" s="96"/>
      <c r="F126" s="96"/>
    </row>
    <row r="127" s="1" customFormat="1" ht="15.75" customHeight="1" spans="1:6">
      <c r="A127" s="95"/>
      <c r="B127" s="72"/>
      <c r="C127" s="96"/>
      <c r="D127" s="96"/>
      <c r="E127" s="96"/>
      <c r="F127" s="96"/>
    </row>
    <row r="128" s="1" customFormat="1" ht="15.75" customHeight="1" spans="1:6">
      <c r="A128" s="95"/>
      <c r="B128" s="72"/>
      <c r="C128" s="96"/>
      <c r="D128" s="96"/>
      <c r="E128" s="96"/>
      <c r="F128" s="96"/>
    </row>
    <row r="129" s="1" customFormat="1" ht="15.75" customHeight="1" spans="1:6">
      <c r="A129" s="95"/>
      <c r="B129" s="72"/>
      <c r="C129" s="96"/>
      <c r="D129" s="96"/>
      <c r="E129" s="96"/>
      <c r="F129" s="96"/>
    </row>
    <row r="130" s="1" customFormat="1" ht="15.75" customHeight="1" spans="1:6">
      <c r="A130" s="95"/>
      <c r="B130" s="72"/>
      <c r="C130" s="96"/>
      <c r="D130" s="96"/>
      <c r="E130" s="96"/>
      <c r="F130" s="96"/>
    </row>
    <row r="131" s="1" customFormat="1" ht="15.75" customHeight="1" spans="1:6">
      <c r="A131" s="95"/>
      <c r="B131" s="72"/>
      <c r="C131" s="96"/>
      <c r="D131" s="96"/>
      <c r="E131" s="96"/>
      <c r="F131" s="96"/>
    </row>
    <row r="132" s="1" customFormat="1" ht="15.75" customHeight="1" spans="1:6">
      <c r="A132" s="95"/>
      <c r="B132" s="72"/>
      <c r="C132" s="96"/>
      <c r="D132" s="96"/>
      <c r="E132" s="96"/>
      <c r="F132" s="96"/>
    </row>
    <row r="133" s="1" customFormat="1" ht="15.75" customHeight="1" spans="1:6">
      <c r="A133" s="95"/>
      <c r="B133" s="72"/>
      <c r="C133" s="96"/>
      <c r="D133" s="96"/>
      <c r="E133" s="96"/>
      <c r="F133" s="96"/>
    </row>
    <row r="134" s="1" customFormat="1" ht="15.75" customHeight="1" spans="1:6">
      <c r="A134" s="95"/>
      <c r="B134" s="72"/>
      <c r="C134" s="96"/>
      <c r="D134" s="96"/>
      <c r="E134" s="96"/>
      <c r="F134" s="96"/>
    </row>
    <row r="135" s="1" customFormat="1" ht="15.75" customHeight="1" spans="1:6">
      <c r="A135" s="95"/>
      <c r="B135" s="72"/>
      <c r="C135" s="96"/>
      <c r="D135" s="96"/>
      <c r="E135" s="96"/>
      <c r="F135" s="96"/>
    </row>
    <row r="136" s="1" customFormat="1" ht="15.75" customHeight="1" spans="1:6">
      <c r="A136" s="95"/>
      <c r="B136" s="72"/>
      <c r="C136" s="96"/>
      <c r="D136" s="96"/>
      <c r="E136" s="96"/>
      <c r="F136" s="96"/>
    </row>
    <row r="137" s="1" customFormat="1" ht="15.75" customHeight="1" spans="1:6">
      <c r="A137" s="95"/>
      <c r="B137" s="72"/>
      <c r="C137" s="96"/>
      <c r="D137" s="96"/>
      <c r="E137" s="96"/>
      <c r="F137" s="96"/>
    </row>
    <row r="138" s="1" customFormat="1" ht="15.75" customHeight="1" spans="1:6">
      <c r="A138" s="95"/>
      <c r="B138" s="72"/>
      <c r="C138" s="96"/>
      <c r="D138" s="96"/>
      <c r="E138" s="96"/>
      <c r="F138" s="96"/>
    </row>
    <row r="139" s="1" customFormat="1" ht="15.75" customHeight="1" spans="1:6">
      <c r="A139" s="95"/>
      <c r="B139" s="72"/>
      <c r="C139" s="96"/>
      <c r="D139" s="96"/>
      <c r="E139" s="96"/>
      <c r="F139" s="96"/>
    </row>
    <row r="140" s="1" customFormat="1" ht="15.75" customHeight="1" spans="1:6">
      <c r="A140" s="95"/>
      <c r="B140" s="72"/>
      <c r="C140" s="96"/>
      <c r="D140" s="96"/>
      <c r="E140" s="96"/>
      <c r="F140" s="96"/>
    </row>
    <row r="141" s="1" customFormat="1" ht="15.75" customHeight="1" spans="1:6">
      <c r="A141" s="95"/>
      <c r="B141" s="72"/>
      <c r="C141" s="96"/>
      <c r="D141" s="96"/>
      <c r="E141" s="96"/>
      <c r="F141" s="96"/>
    </row>
    <row r="142" s="1" customFormat="1" ht="15.75" customHeight="1" spans="1:6">
      <c r="A142" s="95"/>
      <c r="B142" s="72"/>
      <c r="C142" s="96"/>
      <c r="D142" s="96"/>
      <c r="E142" s="96"/>
      <c r="F142" s="96"/>
    </row>
    <row r="143" s="1" customFormat="1" ht="15.75" customHeight="1" spans="1:6">
      <c r="A143" s="95"/>
      <c r="B143" s="72"/>
      <c r="C143" s="96"/>
      <c r="D143" s="96"/>
      <c r="E143" s="96"/>
      <c r="F143" s="96"/>
    </row>
    <row r="144" s="1" customFormat="1" ht="15.75" customHeight="1" spans="1:6">
      <c r="A144" s="95"/>
      <c r="B144" s="72"/>
      <c r="C144" s="96"/>
      <c r="D144" s="96"/>
      <c r="E144" s="96"/>
      <c r="F144" s="96"/>
    </row>
    <row r="145" s="1" customFormat="1" ht="15.75" customHeight="1" spans="1:6">
      <c r="A145" s="95"/>
      <c r="B145" s="72"/>
      <c r="C145" s="96"/>
      <c r="D145" s="96"/>
      <c r="E145" s="96"/>
      <c r="F145" s="96"/>
    </row>
    <row r="146" s="1" customFormat="1" ht="15.75" customHeight="1" spans="1:6">
      <c r="A146" s="95"/>
      <c r="B146" s="72"/>
      <c r="C146" s="96"/>
      <c r="D146" s="96"/>
      <c r="E146" s="96"/>
      <c r="F146" s="96"/>
    </row>
    <row r="147" s="1" customFormat="1" ht="15.75" customHeight="1" spans="1:6">
      <c r="A147" s="95"/>
      <c r="B147" s="72"/>
      <c r="C147" s="96"/>
      <c r="D147" s="96"/>
      <c r="E147" s="96"/>
      <c r="F147" s="96"/>
    </row>
    <row r="148" s="1" customFormat="1" ht="15.75" customHeight="1" spans="1:6">
      <c r="A148" s="95"/>
      <c r="B148" s="72"/>
      <c r="C148" s="96"/>
      <c r="D148" s="96"/>
      <c r="E148" s="96"/>
      <c r="F148" s="96"/>
    </row>
    <row r="149" s="1" customFormat="1" ht="15.75" customHeight="1" spans="1:6">
      <c r="A149" s="95"/>
      <c r="B149" s="72"/>
      <c r="C149" s="96"/>
      <c r="D149" s="96"/>
      <c r="E149" s="96"/>
      <c r="F149" s="96"/>
    </row>
    <row r="150" s="1" customFormat="1" ht="15.75" customHeight="1" spans="1:6">
      <c r="A150" s="95"/>
      <c r="B150" s="72"/>
      <c r="C150" s="96"/>
      <c r="D150" s="96"/>
      <c r="E150" s="96"/>
      <c r="F150" s="96"/>
    </row>
    <row r="151" s="1" customFormat="1" ht="15.75" customHeight="1" spans="1:6">
      <c r="A151" s="95"/>
      <c r="B151" s="72"/>
      <c r="C151" s="96"/>
      <c r="D151" s="96"/>
      <c r="E151" s="96"/>
      <c r="F151" s="96"/>
    </row>
    <row r="152" s="1" customFormat="1" ht="15.75" customHeight="1" spans="1:6">
      <c r="A152" s="95"/>
      <c r="B152" s="72"/>
      <c r="C152" s="96"/>
      <c r="D152" s="96"/>
      <c r="E152" s="96"/>
      <c r="F152" s="96"/>
    </row>
    <row r="153" s="1" customFormat="1" ht="15.75" customHeight="1" spans="1:6">
      <c r="A153" s="95"/>
      <c r="B153" s="72"/>
      <c r="C153" s="96"/>
      <c r="D153" s="96"/>
      <c r="E153" s="96"/>
      <c r="F153" s="96"/>
    </row>
    <row r="154" s="1" customFormat="1" ht="15.75" customHeight="1" spans="1:6">
      <c r="A154" s="95"/>
      <c r="B154" s="72"/>
      <c r="C154" s="96"/>
      <c r="D154" s="96"/>
      <c r="E154" s="96"/>
      <c r="F154" s="96"/>
    </row>
    <row r="155" s="1" customFormat="1" ht="15.75" customHeight="1" spans="1:6">
      <c r="A155" s="95"/>
      <c r="B155" s="72"/>
      <c r="C155" s="96"/>
      <c r="D155" s="96"/>
      <c r="E155" s="96"/>
      <c r="F155" s="96"/>
    </row>
    <row r="156" s="1" customFormat="1" ht="15.75" customHeight="1" spans="1:6">
      <c r="A156" s="95"/>
      <c r="B156" s="72"/>
      <c r="C156" s="96"/>
      <c r="D156" s="96"/>
      <c r="E156" s="96"/>
      <c r="F156" s="96"/>
    </row>
    <row r="157" s="1" customFormat="1" ht="15.75" customHeight="1" spans="1:6">
      <c r="A157" s="95"/>
      <c r="B157" s="72"/>
      <c r="C157" s="96"/>
      <c r="D157" s="96"/>
      <c r="E157" s="96"/>
      <c r="F157" s="96"/>
    </row>
    <row r="158" s="1" customFormat="1" ht="15.75" customHeight="1" spans="1:6">
      <c r="A158" s="95"/>
      <c r="B158" s="72"/>
      <c r="C158" s="96"/>
      <c r="D158" s="96"/>
      <c r="E158" s="96"/>
      <c r="F158" s="96"/>
    </row>
    <row r="159" s="1" customFormat="1" ht="15.75" customHeight="1" spans="1:6">
      <c r="A159" s="95"/>
      <c r="B159" s="72"/>
      <c r="C159" s="96"/>
      <c r="D159" s="96"/>
      <c r="E159" s="96"/>
      <c r="F159" s="96"/>
    </row>
    <row r="160" s="1" customFormat="1" ht="15.75" customHeight="1" spans="1:6">
      <c r="A160" s="95"/>
      <c r="B160" s="72"/>
      <c r="C160" s="96"/>
      <c r="D160" s="96"/>
      <c r="E160" s="96"/>
      <c r="F160" s="96"/>
    </row>
    <row r="161" s="1" customFormat="1" ht="15.75" customHeight="1" spans="1:6">
      <c r="A161" s="95"/>
      <c r="B161" s="72"/>
      <c r="C161" s="96"/>
      <c r="D161" s="96"/>
      <c r="E161" s="96"/>
      <c r="F161" s="96"/>
    </row>
    <row r="162" s="1" customFormat="1" ht="15.75" customHeight="1" spans="1:6">
      <c r="A162" s="95"/>
      <c r="B162" s="72"/>
      <c r="C162" s="96"/>
      <c r="D162" s="96"/>
      <c r="E162" s="96"/>
      <c r="F162" s="96"/>
    </row>
    <row r="163" s="1" customFormat="1" ht="15.75" customHeight="1" spans="1:6">
      <c r="A163" s="95"/>
      <c r="B163" s="72"/>
      <c r="C163" s="96"/>
      <c r="D163" s="96"/>
      <c r="E163" s="96"/>
      <c r="F163" s="96"/>
    </row>
    <row r="164" s="1" customFormat="1" ht="15.75" customHeight="1" spans="1:6">
      <c r="A164" s="95"/>
      <c r="B164" s="72"/>
      <c r="C164" s="96"/>
      <c r="D164" s="96"/>
      <c r="E164" s="96"/>
      <c r="F164" s="96"/>
    </row>
    <row r="165" s="1" customFormat="1" ht="15.75" customHeight="1" spans="1:6">
      <c r="A165" s="95"/>
      <c r="B165" s="72"/>
      <c r="C165" s="96"/>
      <c r="D165" s="96"/>
      <c r="E165" s="96"/>
      <c r="F165" s="96"/>
    </row>
    <row r="166" s="1" customFormat="1" ht="15.75" customHeight="1" spans="1:6">
      <c r="A166" s="95"/>
      <c r="B166" s="72"/>
      <c r="C166" s="96"/>
      <c r="D166" s="96"/>
      <c r="E166" s="96"/>
      <c r="F166" s="96"/>
    </row>
    <row r="167" s="1" customFormat="1" ht="15.75" customHeight="1" spans="1:6">
      <c r="A167" s="95"/>
      <c r="B167" s="72"/>
      <c r="C167" s="96"/>
      <c r="D167" s="96"/>
      <c r="E167" s="96"/>
      <c r="F167" s="96"/>
    </row>
    <row r="168" s="1" customFormat="1" ht="15.75" customHeight="1" spans="1:6">
      <c r="A168" s="95"/>
      <c r="B168" s="72"/>
      <c r="C168" s="96"/>
      <c r="D168" s="96"/>
      <c r="E168" s="96"/>
      <c r="F168" s="96"/>
    </row>
    <row r="169" s="1" customFormat="1" ht="15.75" customHeight="1" spans="1:6">
      <c r="A169" s="95"/>
      <c r="B169" s="72"/>
      <c r="C169" s="96"/>
      <c r="D169" s="96"/>
      <c r="E169" s="96"/>
      <c r="F169" s="96"/>
    </row>
    <row r="170" s="1" customFormat="1" ht="15.75" customHeight="1" spans="1:6">
      <c r="A170" s="95"/>
      <c r="B170" s="72"/>
      <c r="C170" s="96"/>
      <c r="D170" s="96"/>
      <c r="E170" s="96"/>
      <c r="F170" s="96"/>
    </row>
    <row r="171" s="1" customFormat="1" ht="15.75" customHeight="1" spans="1:6">
      <c r="A171" s="95"/>
      <c r="B171" s="72"/>
      <c r="C171" s="96"/>
      <c r="D171" s="96"/>
      <c r="E171" s="96"/>
      <c r="F171" s="96"/>
    </row>
    <row r="172" s="1" customFormat="1" ht="15.75" customHeight="1" spans="1:6">
      <c r="A172" s="95"/>
      <c r="B172" s="72"/>
      <c r="C172" s="96"/>
      <c r="D172" s="96"/>
      <c r="E172" s="96"/>
      <c r="F172" s="96"/>
    </row>
    <row r="173" s="1" customFormat="1" ht="15.75" customHeight="1" spans="1:6">
      <c r="A173" s="95"/>
      <c r="B173" s="72"/>
      <c r="C173" s="96"/>
      <c r="D173" s="96"/>
      <c r="E173" s="96"/>
      <c r="F173" s="96"/>
    </row>
    <row r="174" s="1" customFormat="1" ht="15.75" customHeight="1" spans="1:6">
      <c r="A174" s="95"/>
      <c r="B174" s="72"/>
      <c r="C174" s="96"/>
      <c r="D174" s="96"/>
      <c r="E174" s="96"/>
      <c r="F174" s="96"/>
    </row>
    <row r="175" s="1" customFormat="1" ht="15.75" customHeight="1" spans="1:6">
      <c r="A175" s="95"/>
      <c r="B175" s="72"/>
      <c r="C175" s="96"/>
      <c r="D175" s="96"/>
      <c r="E175" s="96"/>
      <c r="F175" s="96"/>
    </row>
    <row r="176" s="1" customFormat="1" ht="15.75" customHeight="1" spans="1:6">
      <c r="A176" s="95"/>
      <c r="B176" s="72"/>
      <c r="C176" s="96"/>
      <c r="D176" s="96"/>
      <c r="E176" s="96"/>
      <c r="F176" s="96"/>
    </row>
    <row r="177" s="1" customFormat="1" ht="15.75" customHeight="1" spans="1:6">
      <c r="A177" s="95"/>
      <c r="B177" s="72"/>
      <c r="C177" s="96"/>
      <c r="D177" s="96"/>
      <c r="E177" s="96"/>
      <c r="F177" s="96"/>
    </row>
    <row r="178" s="1" customFormat="1" ht="15.75" customHeight="1" spans="1:6">
      <c r="A178" s="95"/>
      <c r="B178" s="72"/>
      <c r="C178" s="96"/>
      <c r="D178" s="96"/>
      <c r="E178" s="96"/>
      <c r="F178" s="96"/>
    </row>
    <row r="179" s="1" customFormat="1" ht="15.75" customHeight="1" spans="1:6">
      <c r="A179" s="95"/>
      <c r="B179" s="72"/>
      <c r="C179" s="96"/>
      <c r="D179" s="96"/>
      <c r="E179" s="96"/>
      <c r="F179" s="96"/>
    </row>
    <row r="180" s="1" customFormat="1" ht="15.75" customHeight="1" spans="1:6">
      <c r="A180" s="95"/>
      <c r="B180" s="72"/>
      <c r="C180" s="96"/>
      <c r="D180" s="96"/>
      <c r="E180" s="96"/>
      <c r="F180" s="96"/>
    </row>
    <row r="181" s="1" customFormat="1" ht="15.75" customHeight="1" spans="1:6">
      <c r="A181" s="95"/>
      <c r="B181" s="72"/>
      <c r="C181" s="96"/>
      <c r="D181" s="96"/>
      <c r="E181" s="96"/>
      <c r="F181" s="96"/>
    </row>
    <row r="182" s="1" customFormat="1" ht="15.75" customHeight="1" spans="1:6">
      <c r="A182" s="95"/>
      <c r="B182" s="72"/>
      <c r="C182" s="96"/>
      <c r="D182" s="96"/>
      <c r="E182" s="96"/>
      <c r="F182" s="96"/>
    </row>
    <row r="183" s="1" customFormat="1" ht="15.75" customHeight="1" spans="1:6">
      <c r="A183" s="95"/>
      <c r="B183" s="72"/>
      <c r="C183" s="96"/>
      <c r="D183" s="96"/>
      <c r="E183" s="96"/>
      <c r="F183" s="96"/>
    </row>
    <row r="184" s="1" customFormat="1" ht="15.75" customHeight="1" spans="1:6">
      <c r="A184" s="95"/>
      <c r="B184" s="72"/>
      <c r="C184" s="96"/>
      <c r="D184" s="96"/>
      <c r="E184" s="96"/>
      <c r="F184" s="96"/>
    </row>
    <row r="185" s="1" customFormat="1" ht="15.75" customHeight="1" spans="1:6">
      <c r="A185" s="95"/>
      <c r="B185" s="72"/>
      <c r="C185" s="96"/>
      <c r="D185" s="96"/>
      <c r="E185" s="96"/>
      <c r="F185" s="96"/>
    </row>
    <row r="186" s="1" customFormat="1" ht="15.75" customHeight="1" spans="1:6">
      <c r="A186" s="95"/>
      <c r="B186" s="72"/>
      <c r="C186" s="96"/>
      <c r="D186" s="96"/>
      <c r="E186" s="96"/>
      <c r="F186" s="96"/>
    </row>
    <row r="187" s="1" customFormat="1" ht="15.75" customHeight="1" spans="1:6">
      <c r="A187" s="95"/>
      <c r="B187" s="72"/>
      <c r="C187" s="96"/>
      <c r="D187" s="96"/>
      <c r="E187" s="96"/>
      <c r="F187" s="96"/>
    </row>
    <row r="188" s="1" customFormat="1" ht="15.75" customHeight="1" spans="1:6">
      <c r="A188" s="95"/>
      <c r="B188" s="72"/>
      <c r="C188" s="96"/>
      <c r="D188" s="96"/>
      <c r="E188" s="96"/>
      <c r="F188" s="96"/>
    </row>
    <row r="189" s="1" customFormat="1" ht="15.75" customHeight="1" spans="1:6">
      <c r="A189" s="95"/>
      <c r="B189" s="72"/>
      <c r="C189" s="96"/>
      <c r="D189" s="96"/>
      <c r="E189" s="96"/>
      <c r="F189" s="96"/>
    </row>
    <row r="190" s="1" customFormat="1" ht="15.75" customHeight="1" spans="1:6">
      <c r="A190" s="95"/>
      <c r="B190" s="72"/>
      <c r="C190" s="96"/>
      <c r="D190" s="96"/>
      <c r="E190" s="96"/>
      <c r="F190" s="96"/>
    </row>
    <row r="191" s="1" customFormat="1" ht="15.75" customHeight="1" spans="1:6">
      <c r="A191" s="95"/>
      <c r="B191" s="72"/>
      <c r="C191" s="96"/>
      <c r="D191" s="96"/>
      <c r="E191" s="96"/>
      <c r="F191" s="96"/>
    </row>
    <row r="192" s="1" customFormat="1" ht="15.75" customHeight="1" spans="1:6">
      <c r="A192" s="95"/>
      <c r="B192" s="72"/>
      <c r="C192" s="96"/>
      <c r="D192" s="96"/>
      <c r="E192" s="96"/>
      <c r="F192" s="96"/>
    </row>
    <row r="193" s="1" customFormat="1" ht="15.75" customHeight="1" spans="1:6">
      <c r="A193" s="95"/>
      <c r="B193" s="72"/>
      <c r="C193" s="96"/>
      <c r="D193" s="96"/>
      <c r="E193" s="96"/>
      <c r="F193" s="96"/>
    </row>
    <row r="194" s="1" customFormat="1" ht="15.75" customHeight="1" spans="1:6">
      <c r="A194" s="95"/>
      <c r="B194" s="72"/>
      <c r="C194" s="96"/>
      <c r="D194" s="96"/>
      <c r="E194" s="96"/>
      <c r="F194" s="96"/>
    </row>
    <row r="195" s="1" customFormat="1" ht="15.75" customHeight="1" spans="1:6">
      <c r="A195" s="95"/>
      <c r="B195" s="72"/>
      <c r="C195" s="96"/>
      <c r="D195" s="96"/>
      <c r="E195" s="96"/>
      <c r="F195" s="96"/>
    </row>
    <row r="196" s="1" customFormat="1" ht="15.75" customHeight="1" spans="1:6">
      <c r="A196" s="95"/>
      <c r="B196" s="72"/>
      <c r="C196" s="96"/>
      <c r="D196" s="96"/>
      <c r="E196" s="96"/>
      <c r="F196" s="96"/>
    </row>
    <row r="197" s="1" customFormat="1" ht="15.75" customHeight="1" spans="1:6">
      <c r="A197" s="95"/>
      <c r="B197" s="72"/>
      <c r="C197" s="96"/>
      <c r="D197" s="96"/>
      <c r="E197" s="96"/>
      <c r="F197" s="96"/>
    </row>
    <row r="198" s="1" customFormat="1" ht="15.75" customHeight="1" spans="1:6">
      <c r="A198" s="95"/>
      <c r="B198" s="72"/>
      <c r="C198" s="96"/>
      <c r="D198" s="96"/>
      <c r="E198" s="96"/>
      <c r="F198" s="96"/>
    </row>
    <row r="199" s="1" customFormat="1" ht="15.75" customHeight="1" spans="1:6">
      <c r="A199" s="95"/>
      <c r="B199" s="72"/>
      <c r="C199" s="96"/>
      <c r="D199" s="96"/>
      <c r="E199" s="96"/>
      <c r="F199" s="96"/>
    </row>
    <row r="200" s="1" customFormat="1" ht="15.75" customHeight="1" spans="1:6">
      <c r="A200" s="95"/>
      <c r="B200" s="72"/>
      <c r="C200" s="96"/>
      <c r="D200" s="96"/>
      <c r="E200" s="96"/>
      <c r="F200" s="96"/>
    </row>
    <row r="201" s="1" customFormat="1" ht="15.75" customHeight="1" spans="1:6">
      <c r="A201" s="95"/>
      <c r="B201" s="72"/>
      <c r="C201" s="96"/>
      <c r="D201" s="96"/>
      <c r="E201" s="96"/>
      <c r="F201" s="96"/>
    </row>
    <row r="202" s="1" customFormat="1" ht="15.75" customHeight="1" spans="1:6">
      <c r="A202" s="95"/>
      <c r="B202" s="72"/>
      <c r="C202" s="96"/>
      <c r="D202" s="96"/>
      <c r="E202" s="96"/>
      <c r="F202" s="96"/>
    </row>
    <row r="203" s="1" customFormat="1" ht="15.75" customHeight="1" spans="1:6">
      <c r="A203" s="95"/>
      <c r="B203" s="72"/>
      <c r="C203" s="96"/>
      <c r="D203" s="96"/>
      <c r="E203" s="96"/>
      <c r="F203" s="96"/>
    </row>
    <row r="204" s="1" customFormat="1" ht="15.75" customHeight="1" spans="1:6">
      <c r="A204" s="95"/>
      <c r="B204" s="72"/>
      <c r="C204" s="96"/>
      <c r="D204" s="96"/>
      <c r="E204" s="96"/>
      <c r="F204" s="96"/>
    </row>
    <row r="205" s="1" customFormat="1" ht="15.75" customHeight="1" spans="1:6">
      <c r="A205" s="95"/>
      <c r="B205" s="72"/>
      <c r="C205" s="96"/>
      <c r="D205" s="96"/>
      <c r="E205" s="96"/>
      <c r="F205" s="96"/>
    </row>
    <row r="206" s="1" customFormat="1" ht="15.75" customHeight="1" spans="1:6">
      <c r="A206" s="95"/>
      <c r="B206" s="72"/>
      <c r="C206" s="96"/>
      <c r="D206" s="96"/>
      <c r="E206" s="96"/>
      <c r="F206" s="96"/>
    </row>
    <row r="207" s="1" customFormat="1" ht="15.75" customHeight="1" spans="1:6">
      <c r="A207" s="95"/>
      <c r="B207" s="72"/>
      <c r="C207" s="96"/>
      <c r="D207" s="96"/>
      <c r="E207" s="96"/>
      <c r="F207" s="96"/>
    </row>
    <row r="208" s="1" customFormat="1" ht="15.75" customHeight="1" spans="1:6">
      <c r="A208" s="95"/>
      <c r="B208" s="72"/>
      <c r="C208" s="96"/>
      <c r="D208" s="96"/>
      <c r="E208" s="96"/>
      <c r="F208" s="96"/>
    </row>
    <row r="209" s="1" customFormat="1" ht="15.75" customHeight="1" spans="1:6">
      <c r="A209" s="95"/>
      <c r="B209" s="72"/>
      <c r="C209" s="96"/>
      <c r="D209" s="96"/>
      <c r="E209" s="96"/>
      <c r="F209" s="96"/>
    </row>
    <row r="210" s="1" customFormat="1" ht="15.75" customHeight="1" spans="1:6">
      <c r="A210" s="95"/>
      <c r="B210" s="72"/>
      <c r="C210" s="96"/>
      <c r="D210" s="96"/>
      <c r="E210" s="96"/>
      <c r="F210" s="96"/>
    </row>
    <row r="211" s="1" customFormat="1" ht="15.75" customHeight="1" spans="1:6">
      <c r="A211" s="95"/>
      <c r="B211" s="72"/>
      <c r="C211" s="96"/>
      <c r="D211" s="96"/>
      <c r="E211" s="96"/>
      <c r="F211" s="96"/>
    </row>
    <row r="212" s="1" customFormat="1" ht="15.75" customHeight="1" spans="1:6">
      <c r="A212" s="95"/>
      <c r="B212" s="72"/>
      <c r="C212" s="96"/>
      <c r="D212" s="96"/>
      <c r="E212" s="96"/>
      <c r="F212" s="96"/>
    </row>
    <row r="213" s="1" customFormat="1" ht="15.75" customHeight="1" spans="1:6">
      <c r="A213" s="95"/>
      <c r="B213" s="72"/>
      <c r="C213" s="96"/>
      <c r="D213" s="96"/>
      <c r="E213" s="96"/>
      <c r="F213" s="96"/>
    </row>
    <row r="214" s="1" customFormat="1" ht="15.75" customHeight="1" spans="1:6">
      <c r="A214" s="95"/>
      <c r="B214" s="72"/>
      <c r="C214" s="96"/>
      <c r="D214" s="96"/>
      <c r="E214" s="96"/>
      <c r="F214" s="96"/>
    </row>
    <row r="215" s="1" customFormat="1" ht="15.75" customHeight="1" spans="1:6">
      <c r="A215" s="95"/>
      <c r="B215" s="72"/>
      <c r="C215" s="96"/>
      <c r="D215" s="96"/>
      <c r="E215" s="96"/>
      <c r="F215" s="96"/>
    </row>
    <row r="216" s="1" customFormat="1" ht="15.75" customHeight="1" spans="1:6">
      <c r="A216" s="95"/>
      <c r="B216" s="72"/>
      <c r="C216" s="96"/>
      <c r="D216" s="96"/>
      <c r="E216" s="96"/>
      <c r="F216" s="96"/>
    </row>
    <row r="217" s="1" customFormat="1" ht="15.75" customHeight="1" spans="1:6">
      <c r="A217" s="95"/>
      <c r="B217" s="72"/>
      <c r="C217" s="96"/>
      <c r="D217" s="96"/>
      <c r="E217" s="96"/>
      <c r="F217" s="96"/>
    </row>
    <row r="218" s="1" customFormat="1" ht="15.75" customHeight="1" spans="1:6">
      <c r="A218" s="95"/>
      <c r="B218" s="72"/>
      <c r="C218" s="96"/>
      <c r="D218" s="96"/>
      <c r="E218" s="96"/>
      <c r="F218" s="96"/>
    </row>
    <row r="219" s="1" customFormat="1" ht="15.75" customHeight="1" spans="1:6">
      <c r="A219" s="95"/>
      <c r="B219" s="72"/>
      <c r="C219" s="96"/>
      <c r="D219" s="96"/>
      <c r="E219" s="96"/>
      <c r="F219" s="96"/>
    </row>
    <row r="220" s="1" customFormat="1" ht="15.75" customHeight="1" spans="1:6">
      <c r="A220" s="95"/>
      <c r="B220" s="72"/>
      <c r="C220" s="96"/>
      <c r="D220" s="96"/>
      <c r="E220" s="96"/>
      <c r="F220" s="96"/>
    </row>
    <row r="221" s="1" customFormat="1" ht="15.75" customHeight="1" spans="1:6">
      <c r="A221" s="95"/>
      <c r="B221" s="72"/>
      <c r="C221" s="96"/>
      <c r="D221" s="96"/>
      <c r="E221" s="96"/>
      <c r="F221" s="96"/>
    </row>
    <row r="222" s="1" customFormat="1" ht="15.75" customHeight="1" spans="1:6">
      <c r="A222" s="95"/>
      <c r="B222" s="72"/>
      <c r="C222" s="96"/>
      <c r="D222" s="96"/>
      <c r="E222" s="96"/>
      <c r="F222" s="96"/>
    </row>
    <row r="223" s="1" customFormat="1" ht="15.75" customHeight="1" spans="1:6">
      <c r="A223" s="95"/>
      <c r="B223" s="72"/>
      <c r="C223" s="96"/>
      <c r="D223" s="96"/>
      <c r="E223" s="96"/>
      <c r="F223" s="96"/>
    </row>
    <row r="224" s="1" customFormat="1" ht="15.75" customHeight="1" spans="1:6">
      <c r="A224" s="95"/>
      <c r="B224" s="72"/>
      <c r="C224" s="96"/>
      <c r="D224" s="96"/>
      <c r="E224" s="96"/>
      <c r="F224" s="96"/>
    </row>
    <row r="225" s="1" customFormat="1" ht="15.75" customHeight="1" spans="1:6">
      <c r="A225" s="95"/>
      <c r="B225" s="72"/>
      <c r="C225" s="96"/>
      <c r="D225" s="96"/>
      <c r="E225" s="96"/>
      <c r="F225" s="96"/>
    </row>
    <row r="226" s="1" customFormat="1" ht="15.75" customHeight="1" spans="1:6">
      <c r="A226" s="95"/>
      <c r="B226" s="72"/>
      <c r="C226" s="96"/>
      <c r="D226" s="96"/>
      <c r="E226" s="96"/>
      <c r="F226" s="96"/>
    </row>
    <row r="227" s="1" customFormat="1" ht="15.75" customHeight="1" spans="1:6">
      <c r="A227" s="95"/>
      <c r="B227" s="72"/>
      <c r="C227" s="96"/>
      <c r="D227" s="96"/>
      <c r="E227" s="96"/>
      <c r="F227" s="96"/>
    </row>
    <row r="228" s="1" customFormat="1" ht="15.75" customHeight="1" spans="1:6">
      <c r="A228" s="95"/>
      <c r="B228" s="72"/>
      <c r="C228" s="96"/>
      <c r="D228" s="96"/>
      <c r="E228" s="96"/>
      <c r="F228" s="96"/>
    </row>
    <row r="229" s="1" customFormat="1" ht="15.75" customHeight="1" spans="1:6">
      <c r="A229" s="95"/>
      <c r="B229" s="72"/>
      <c r="C229" s="96"/>
      <c r="D229" s="96"/>
      <c r="E229" s="96"/>
      <c r="F229" s="96"/>
    </row>
    <row r="230" s="1" customFormat="1" ht="15.75" customHeight="1" spans="1:6">
      <c r="A230" s="95"/>
      <c r="B230" s="72"/>
      <c r="C230" s="96"/>
      <c r="D230" s="96"/>
      <c r="E230" s="96"/>
      <c r="F230" s="96"/>
    </row>
    <row r="231" s="1" customFormat="1" ht="15.75" customHeight="1" spans="1:6">
      <c r="A231" s="95"/>
      <c r="B231" s="72"/>
      <c r="C231" s="96"/>
      <c r="D231" s="96"/>
      <c r="E231" s="96"/>
      <c r="F231" s="96"/>
    </row>
    <row r="232" s="1" customFormat="1" ht="15.75" customHeight="1" spans="1:6">
      <c r="A232" s="95"/>
      <c r="B232" s="72"/>
      <c r="C232" s="96"/>
      <c r="D232" s="96"/>
      <c r="E232" s="96"/>
      <c r="F232" s="96"/>
    </row>
    <row r="233" s="1" customFormat="1" ht="15.75" customHeight="1" spans="1:6">
      <c r="A233" s="95"/>
      <c r="B233" s="72"/>
      <c r="C233" s="96"/>
      <c r="D233" s="96"/>
      <c r="E233" s="96"/>
      <c r="F233" s="96"/>
    </row>
    <row r="234" s="1" customFormat="1" ht="15.75" customHeight="1" spans="1:6">
      <c r="A234" s="95"/>
      <c r="B234" s="72"/>
      <c r="C234" s="96"/>
      <c r="D234" s="96"/>
      <c r="E234" s="96"/>
      <c r="F234" s="96"/>
    </row>
    <row r="235" s="1" customFormat="1" ht="15.75" customHeight="1" spans="1:6">
      <c r="A235" s="95"/>
      <c r="B235" s="72"/>
      <c r="C235" s="96"/>
      <c r="D235" s="96"/>
      <c r="E235" s="96"/>
      <c r="F235" s="96"/>
    </row>
    <row r="236" s="1" customFormat="1" ht="15.75" customHeight="1" spans="1:6">
      <c r="A236" s="95"/>
      <c r="B236" s="72"/>
      <c r="C236" s="96"/>
      <c r="D236" s="96"/>
      <c r="E236" s="96"/>
      <c r="F236" s="96"/>
    </row>
    <row r="237" s="1" customFormat="1" ht="15.75" customHeight="1" spans="1:6">
      <c r="A237" s="95"/>
      <c r="B237" s="72"/>
      <c r="C237" s="96"/>
      <c r="D237" s="96"/>
      <c r="E237" s="96"/>
      <c r="F237" s="96"/>
    </row>
    <row r="238" s="1" customFormat="1" ht="15.75" customHeight="1" spans="1:6">
      <c r="A238" s="95"/>
      <c r="B238" s="72"/>
      <c r="C238" s="96"/>
      <c r="D238" s="96"/>
      <c r="E238" s="96"/>
      <c r="F238" s="96"/>
    </row>
    <row r="239" s="1" customFormat="1" ht="15.75" customHeight="1" spans="1:6">
      <c r="A239" s="95"/>
      <c r="B239" s="72"/>
      <c r="C239" s="96"/>
      <c r="D239" s="96"/>
      <c r="E239" s="96"/>
      <c r="F239" s="96"/>
    </row>
    <row r="240" s="1" customFormat="1" ht="15.75" customHeight="1" spans="1:6">
      <c r="A240" s="95"/>
      <c r="B240" s="72"/>
      <c r="C240" s="96"/>
      <c r="D240" s="96"/>
      <c r="E240" s="96"/>
      <c r="F240" s="96"/>
    </row>
    <row r="241" s="1" customFormat="1" ht="15.75" customHeight="1" spans="1:6">
      <c r="A241" s="95"/>
      <c r="B241" s="72"/>
      <c r="C241" s="96"/>
      <c r="D241" s="96"/>
      <c r="E241" s="96"/>
      <c r="F241" s="96"/>
    </row>
    <row r="242" s="1" customFormat="1" ht="15.75" customHeight="1" spans="1:6">
      <c r="A242" s="95"/>
      <c r="B242" s="72"/>
      <c r="C242" s="96"/>
      <c r="D242" s="96"/>
      <c r="E242" s="96"/>
      <c r="F242" s="96"/>
    </row>
    <row r="243" s="1" customFormat="1" ht="15.75" customHeight="1" spans="1:6">
      <c r="A243" s="95"/>
      <c r="B243" s="72"/>
      <c r="C243" s="96"/>
      <c r="D243" s="96"/>
      <c r="E243" s="96"/>
      <c r="F243" s="96"/>
    </row>
    <row r="244" s="1" customFormat="1" ht="15.75" customHeight="1" spans="1:6">
      <c r="A244" s="95"/>
      <c r="B244" s="72"/>
      <c r="C244" s="96"/>
      <c r="D244" s="96"/>
      <c r="E244" s="96"/>
      <c r="F244" s="96"/>
    </row>
    <row r="245" s="1" customFormat="1" ht="15.75" customHeight="1" spans="1:6">
      <c r="A245" s="95"/>
      <c r="B245" s="72"/>
      <c r="C245" s="96"/>
      <c r="D245" s="96"/>
      <c r="E245" s="96"/>
      <c r="F245" s="96"/>
    </row>
    <row r="246" s="1" customFormat="1" ht="15.75" customHeight="1" spans="1:6">
      <c r="A246" s="95"/>
      <c r="B246" s="72"/>
      <c r="C246" s="96"/>
      <c r="D246" s="96"/>
      <c r="E246" s="96"/>
      <c r="F246" s="96"/>
    </row>
    <row r="247" s="1" customFormat="1" ht="15.75" customHeight="1" spans="1:6">
      <c r="A247" s="95"/>
      <c r="B247" s="72"/>
      <c r="C247" s="96"/>
      <c r="D247" s="96"/>
      <c r="E247" s="96"/>
      <c r="F247" s="96"/>
    </row>
    <row r="248" s="1" customFormat="1" ht="15.75" customHeight="1" spans="1:6">
      <c r="A248" s="95"/>
      <c r="B248" s="72"/>
      <c r="C248" s="96"/>
      <c r="D248" s="96"/>
      <c r="E248" s="96"/>
      <c r="F248" s="96"/>
    </row>
    <row r="249" s="1" customFormat="1" ht="15.75" customHeight="1" spans="1:6">
      <c r="A249" s="95"/>
      <c r="B249" s="72"/>
      <c r="C249" s="96"/>
      <c r="D249" s="96"/>
      <c r="E249" s="96"/>
      <c r="F249" s="96"/>
    </row>
    <row r="250" s="1" customFormat="1" ht="15.75" customHeight="1" spans="1:6">
      <c r="A250" s="95"/>
      <c r="B250" s="72"/>
      <c r="C250" s="96"/>
      <c r="D250" s="96"/>
      <c r="E250" s="96"/>
      <c r="F250" s="96"/>
    </row>
    <row r="251" s="1" customFormat="1" ht="15.75" customHeight="1" spans="1:6">
      <c r="A251" s="95"/>
      <c r="B251" s="72"/>
      <c r="C251" s="96"/>
      <c r="D251" s="96"/>
      <c r="E251" s="96"/>
      <c r="F251" s="96"/>
    </row>
    <row r="252" s="1" customFormat="1" ht="15.75" customHeight="1" spans="1:6">
      <c r="A252" s="95"/>
      <c r="B252" s="72"/>
      <c r="C252" s="96"/>
      <c r="D252" s="96"/>
      <c r="E252" s="96"/>
      <c r="F252" s="96"/>
    </row>
    <row r="253" s="1" customFormat="1" ht="15.75" customHeight="1" spans="1:6">
      <c r="A253" s="95"/>
      <c r="B253" s="72"/>
      <c r="C253" s="96"/>
      <c r="D253" s="96"/>
      <c r="E253" s="96"/>
      <c r="F253" s="96"/>
    </row>
    <row r="254" s="1" customFormat="1" ht="15.75" customHeight="1" spans="1:6">
      <c r="A254" s="95"/>
      <c r="B254" s="72"/>
      <c r="C254" s="96"/>
      <c r="D254" s="96"/>
      <c r="E254" s="96"/>
      <c r="F254" s="96"/>
    </row>
    <row r="255" s="1" customFormat="1" ht="15.75" customHeight="1" spans="1:6">
      <c r="A255" s="95"/>
      <c r="B255" s="72"/>
      <c r="C255" s="96"/>
      <c r="D255" s="96"/>
      <c r="E255" s="96"/>
      <c r="F255" s="96"/>
    </row>
    <row r="256" s="1" customFormat="1" ht="15.75" customHeight="1" spans="1:6">
      <c r="A256" s="95"/>
      <c r="B256" s="72"/>
      <c r="C256" s="96"/>
      <c r="D256" s="96"/>
      <c r="E256" s="96"/>
      <c r="F256" s="96"/>
    </row>
    <row r="257" s="1" customFormat="1" ht="15.75" customHeight="1" spans="1:6">
      <c r="A257" s="95"/>
      <c r="B257" s="72"/>
      <c r="C257" s="96"/>
      <c r="D257" s="96"/>
      <c r="E257" s="96"/>
      <c r="F257" s="96"/>
    </row>
    <row r="258" s="1" customFormat="1" ht="15.75" customHeight="1" spans="1:6">
      <c r="A258" s="95"/>
      <c r="B258" s="72"/>
      <c r="C258" s="96"/>
      <c r="D258" s="96"/>
      <c r="E258" s="96"/>
      <c r="F258" s="96"/>
    </row>
    <row r="259" s="1" customFormat="1" ht="15.75" customHeight="1" spans="1:6">
      <c r="A259" s="95"/>
      <c r="B259" s="72"/>
      <c r="C259" s="96"/>
      <c r="D259" s="96"/>
      <c r="E259" s="96"/>
      <c r="F259" s="96"/>
    </row>
    <row r="260" s="1" customFormat="1" ht="15.75" customHeight="1" spans="1:6">
      <c r="A260" s="95"/>
      <c r="B260" s="72"/>
      <c r="C260" s="96"/>
      <c r="D260" s="96"/>
      <c r="E260" s="96"/>
      <c r="F260" s="96"/>
    </row>
    <row r="261" s="1" customFormat="1" ht="15.75" customHeight="1" spans="1:6">
      <c r="A261" s="95"/>
      <c r="B261" s="72"/>
      <c r="C261" s="96"/>
      <c r="D261" s="96"/>
      <c r="E261" s="96"/>
      <c r="F261" s="96"/>
    </row>
    <row r="262" s="1" customFormat="1" ht="15.75" customHeight="1" spans="1:6">
      <c r="A262" s="95"/>
      <c r="B262" s="72"/>
      <c r="C262" s="96"/>
      <c r="D262" s="96"/>
      <c r="E262" s="96"/>
      <c r="F262" s="96"/>
    </row>
    <row r="263" s="1" customFormat="1" ht="15.75" customHeight="1" spans="1:6">
      <c r="A263" s="95"/>
      <c r="B263" s="72"/>
      <c r="C263" s="96"/>
      <c r="D263" s="96"/>
      <c r="E263" s="96"/>
      <c r="F263" s="96"/>
    </row>
    <row r="264" s="1" customFormat="1" ht="15.75" customHeight="1" spans="1:6">
      <c r="A264" s="95"/>
      <c r="B264" s="72"/>
      <c r="C264" s="96"/>
      <c r="D264" s="96"/>
      <c r="E264" s="96"/>
      <c r="F264" s="96"/>
    </row>
    <row r="265" s="1" customFormat="1" ht="15.75" customHeight="1" spans="1:6">
      <c r="A265" s="95"/>
      <c r="B265" s="72"/>
      <c r="C265" s="96"/>
      <c r="D265" s="96"/>
      <c r="E265" s="96"/>
      <c r="F265" s="96"/>
    </row>
    <row r="266" s="1" customFormat="1" ht="15.75" customHeight="1" spans="1:6">
      <c r="A266" s="95"/>
      <c r="B266" s="72"/>
      <c r="C266" s="96"/>
      <c r="D266" s="96"/>
      <c r="E266" s="96"/>
      <c r="F266" s="96"/>
    </row>
    <row r="267" s="1" customFormat="1" ht="15.75" customHeight="1" spans="1:6">
      <c r="A267" s="95"/>
      <c r="B267" s="72"/>
      <c r="C267" s="96"/>
      <c r="D267" s="96"/>
      <c r="E267" s="96"/>
      <c r="F267" s="96"/>
    </row>
    <row r="268" s="1" customFormat="1" ht="15.75" customHeight="1" spans="1:6">
      <c r="A268" s="95"/>
      <c r="B268" s="72"/>
      <c r="C268" s="96"/>
      <c r="D268" s="96"/>
      <c r="E268" s="96"/>
      <c r="F268" s="96"/>
    </row>
    <row r="269" s="1" customFormat="1" ht="15.75" customHeight="1" spans="1:6">
      <c r="A269" s="95"/>
      <c r="B269" s="72"/>
      <c r="C269" s="96"/>
      <c r="D269" s="96"/>
      <c r="E269" s="96"/>
      <c r="F269" s="96"/>
    </row>
    <row r="270" s="1" customFormat="1" ht="15.75" customHeight="1" spans="1:6">
      <c r="A270" s="95"/>
      <c r="B270" s="72"/>
      <c r="C270" s="96"/>
      <c r="D270" s="96"/>
      <c r="E270" s="96"/>
      <c r="F270" s="96"/>
    </row>
    <row r="271" s="1" customFormat="1" ht="15.75" customHeight="1" spans="1:6">
      <c r="A271" s="95"/>
      <c r="B271" s="72"/>
      <c r="C271" s="96"/>
      <c r="D271" s="96"/>
      <c r="E271" s="96"/>
      <c r="F271" s="96"/>
    </row>
    <row r="272" s="1" customFormat="1" ht="15.75" customHeight="1" spans="1:6">
      <c r="A272" s="95"/>
      <c r="B272" s="72"/>
      <c r="C272" s="96"/>
      <c r="D272" s="96"/>
      <c r="E272" s="96"/>
      <c r="F272" s="96"/>
    </row>
    <row r="273" s="1" customFormat="1" ht="15.75" customHeight="1" spans="1:6">
      <c r="A273" s="95"/>
      <c r="B273" s="72"/>
      <c r="C273" s="96"/>
      <c r="D273" s="96"/>
      <c r="E273" s="96"/>
      <c r="F273" s="96"/>
    </row>
    <row r="274" s="1" customFormat="1" ht="15.75" customHeight="1" spans="1:6">
      <c r="A274" s="95"/>
      <c r="B274" s="72"/>
      <c r="C274" s="96"/>
      <c r="D274" s="96"/>
      <c r="E274" s="96"/>
      <c r="F274" s="96"/>
    </row>
    <row r="275" s="1" customFormat="1" ht="15.75" customHeight="1" spans="1:6">
      <c r="A275" s="95"/>
      <c r="B275" s="72"/>
      <c r="C275" s="96"/>
      <c r="D275" s="96"/>
      <c r="E275" s="96"/>
      <c r="F275" s="96"/>
    </row>
    <row r="276" s="1" customFormat="1" ht="15.75" customHeight="1" spans="1:6">
      <c r="A276" s="95"/>
      <c r="B276" s="72"/>
      <c r="C276" s="96"/>
      <c r="D276" s="96"/>
      <c r="E276" s="96"/>
      <c r="F276" s="96"/>
    </row>
    <row r="277" s="1" customFormat="1" ht="15.75" customHeight="1" spans="1:6">
      <c r="A277" s="95"/>
      <c r="B277" s="72"/>
      <c r="C277" s="96"/>
      <c r="D277" s="96"/>
      <c r="E277" s="96"/>
      <c r="F277" s="96"/>
    </row>
    <row r="278" s="1" customFormat="1" ht="15.75" customHeight="1" spans="1:6">
      <c r="A278" s="95"/>
      <c r="B278" s="72"/>
      <c r="C278" s="96"/>
      <c r="D278" s="96"/>
      <c r="E278" s="96"/>
      <c r="F278" s="96"/>
    </row>
    <row r="279" s="1" customFormat="1" ht="15.75" customHeight="1" spans="1:6">
      <c r="A279" s="95"/>
      <c r="B279" s="72"/>
      <c r="C279" s="96"/>
      <c r="D279" s="96"/>
      <c r="E279" s="96"/>
      <c r="F279" s="96"/>
    </row>
    <row r="280" s="1" customFormat="1" ht="15.75" customHeight="1" spans="1:6">
      <c r="A280" s="95"/>
      <c r="B280" s="72"/>
      <c r="C280" s="96"/>
      <c r="D280" s="96"/>
      <c r="E280" s="96"/>
      <c r="F280" s="96"/>
    </row>
    <row r="281" s="1" customFormat="1" ht="15.75" customHeight="1" spans="1:6">
      <c r="A281" s="95"/>
      <c r="B281" s="72"/>
      <c r="C281" s="96"/>
      <c r="D281" s="96"/>
      <c r="E281" s="96"/>
      <c r="F281" s="96"/>
    </row>
    <row r="282" s="1" customFormat="1" ht="15.75" customHeight="1" spans="1:6">
      <c r="A282" s="95"/>
      <c r="B282" s="72"/>
      <c r="C282" s="96"/>
      <c r="D282" s="96"/>
      <c r="E282" s="96"/>
      <c r="F282" s="96"/>
    </row>
    <row r="283" s="1" customFormat="1" ht="15.75" customHeight="1" spans="1:6">
      <c r="A283" s="95"/>
      <c r="B283" s="72"/>
      <c r="C283" s="96"/>
      <c r="D283" s="96"/>
      <c r="E283" s="96"/>
      <c r="F283" s="96"/>
    </row>
    <row r="284" s="1" customFormat="1" ht="15.75" customHeight="1" spans="1:6">
      <c r="A284" s="95"/>
      <c r="B284" s="72"/>
      <c r="C284" s="96"/>
      <c r="D284" s="96"/>
      <c r="E284" s="96"/>
      <c r="F284" s="96"/>
    </row>
    <row r="285" s="1" customFormat="1" ht="15.75" customHeight="1" spans="1:6">
      <c r="A285" s="95"/>
      <c r="B285" s="72"/>
      <c r="C285" s="96"/>
      <c r="D285" s="96"/>
      <c r="E285" s="96"/>
      <c r="F285" s="96"/>
    </row>
    <row r="286" s="1" customFormat="1" ht="15.75" customHeight="1" spans="1:6">
      <c r="A286" s="95"/>
      <c r="B286" s="72"/>
      <c r="C286" s="96"/>
      <c r="D286" s="96"/>
      <c r="E286" s="96"/>
      <c r="F286" s="96"/>
    </row>
    <row r="287" s="1" customFormat="1" ht="15.75" customHeight="1" spans="1:6">
      <c r="A287" s="95"/>
      <c r="B287" s="72"/>
      <c r="C287" s="96"/>
      <c r="D287" s="96"/>
      <c r="E287" s="96"/>
      <c r="F287" s="96"/>
    </row>
    <row r="288" s="1" customFormat="1" ht="15.75" customHeight="1" spans="1:6">
      <c r="A288" s="95"/>
      <c r="B288" s="72"/>
      <c r="C288" s="96"/>
      <c r="D288" s="96"/>
      <c r="E288" s="96"/>
      <c r="F288" s="96"/>
    </row>
    <row r="289" s="1" customFormat="1" ht="15.75" customHeight="1" spans="1:6">
      <c r="A289" s="95"/>
      <c r="B289" s="72"/>
      <c r="C289" s="96"/>
      <c r="D289" s="96"/>
      <c r="E289" s="96"/>
      <c r="F289" s="96"/>
    </row>
    <row r="290" s="1" customFormat="1" ht="15.75" customHeight="1" spans="1:6">
      <c r="A290" s="95"/>
      <c r="B290" s="72"/>
      <c r="C290" s="96"/>
      <c r="D290" s="96"/>
      <c r="E290" s="96"/>
      <c r="F290" s="96"/>
    </row>
    <row r="291" s="1" customFormat="1" ht="15.75" customHeight="1" spans="1:6">
      <c r="A291" s="95"/>
      <c r="B291" s="72"/>
      <c r="C291" s="96"/>
      <c r="D291" s="96"/>
      <c r="E291" s="96"/>
      <c r="F291" s="96"/>
    </row>
    <row r="292" s="1" customFormat="1" ht="15.75" customHeight="1" spans="1:6">
      <c r="A292" s="95"/>
      <c r="B292" s="72"/>
      <c r="C292" s="96"/>
      <c r="D292" s="96"/>
      <c r="E292" s="96"/>
      <c r="F292" s="96"/>
    </row>
    <row r="293" s="1" customFormat="1" ht="15.75" customHeight="1" spans="1:6">
      <c r="A293" s="97"/>
      <c r="B293" s="72"/>
      <c r="C293" s="96"/>
      <c r="D293" s="96"/>
      <c r="E293" s="96"/>
      <c r="F293" s="96"/>
    </row>
    <row r="294" s="1" customFormat="1" ht="15.75" customHeight="1" spans="1:6">
      <c r="A294" s="98"/>
      <c r="B294" s="72"/>
      <c r="C294" s="96"/>
      <c r="D294" s="96"/>
      <c r="E294" s="96"/>
      <c r="F294" s="96"/>
    </row>
    <row r="295" s="1" customFormat="1" ht="15.75" customHeight="1" spans="1:6">
      <c r="A295" s="95" t="s">
        <v>81</v>
      </c>
      <c r="B295" s="72"/>
      <c r="C295" s="96"/>
      <c r="D295" s="96"/>
      <c r="E295" s="96"/>
      <c r="F295" s="96"/>
    </row>
    <row r="296" s="1" customFormat="1" ht="15.75" customHeight="1" spans="1:6">
      <c r="A296" s="97"/>
      <c r="B296" s="72"/>
      <c r="C296" s="96"/>
      <c r="D296" s="96"/>
      <c r="E296" s="96"/>
      <c r="F296" s="96"/>
    </row>
    <row r="297" s="1" customFormat="1" ht="15.75" customHeight="1" spans="1:6">
      <c r="A297" s="97"/>
      <c r="B297" s="72"/>
      <c r="C297" s="96"/>
      <c r="D297" s="96"/>
      <c r="E297" s="96"/>
      <c r="F297" s="96"/>
    </row>
    <row r="298" s="1" customFormat="1" ht="15.75" customHeight="1" spans="1:6">
      <c r="A298" s="97"/>
      <c r="B298" s="72"/>
      <c r="C298" s="96"/>
      <c r="D298" s="96"/>
      <c r="E298" s="96"/>
      <c r="F298" s="96"/>
    </row>
    <row r="299" s="1" customFormat="1" ht="15.75" customHeight="1" spans="1:6">
      <c r="A299" s="97"/>
      <c r="B299" s="72"/>
      <c r="C299" s="96"/>
      <c r="D299" s="96"/>
      <c r="E299" s="96"/>
      <c r="F299" s="96"/>
    </row>
    <row r="300" s="1" customFormat="1" ht="15.75" customHeight="1" spans="1:6">
      <c r="A300" s="97"/>
      <c r="B300" s="72"/>
      <c r="C300" s="96"/>
      <c r="D300" s="96"/>
      <c r="E300" s="96"/>
      <c r="F300" s="96"/>
    </row>
    <row r="301" s="1" customFormat="1" ht="15.75" customHeight="1" spans="1:6">
      <c r="A301" s="97"/>
      <c r="B301" s="72"/>
      <c r="C301" s="96"/>
      <c r="D301" s="96"/>
      <c r="E301" s="96"/>
      <c r="F301" s="96"/>
    </row>
    <row r="302" s="1" customFormat="1" ht="15.75" customHeight="1" spans="1:6">
      <c r="A302" s="97"/>
      <c r="B302" s="72"/>
      <c r="C302" s="96"/>
      <c r="D302" s="96"/>
      <c r="E302" s="96"/>
      <c r="F302" s="96"/>
    </row>
    <row r="303" s="1" customFormat="1" ht="15.75" customHeight="1" spans="1:6">
      <c r="A303" s="97"/>
      <c r="B303" s="72"/>
      <c r="C303" s="96"/>
      <c r="D303" s="96"/>
      <c r="E303" s="96"/>
      <c r="F303" s="96"/>
    </row>
    <row r="304" s="1" customFormat="1" ht="15.75" customHeight="1" spans="1:6">
      <c r="A304" s="97"/>
      <c r="B304" s="72"/>
      <c r="C304" s="96"/>
      <c r="D304" s="96"/>
      <c r="E304" s="96"/>
      <c r="F304" s="96"/>
    </row>
    <row r="305" s="1" customFormat="1" ht="15.75" customHeight="1" spans="1:6">
      <c r="A305" s="99" t="s">
        <v>82</v>
      </c>
      <c r="B305" s="72">
        <v>88.033787</v>
      </c>
      <c r="C305" s="99" t="s">
        <v>83</v>
      </c>
      <c r="D305" s="100"/>
      <c r="E305" s="99" t="s">
        <v>83</v>
      </c>
      <c r="F305" s="100"/>
    </row>
    <row r="306" s="1" customFormat="1" ht="15.75" customHeight="1" spans="1:6">
      <c r="A306" s="97" t="s">
        <v>84</v>
      </c>
      <c r="B306" s="72"/>
      <c r="C306" s="99"/>
      <c r="D306" s="100"/>
      <c r="E306" s="99"/>
      <c r="F306" s="100"/>
    </row>
    <row r="307" s="1" customFormat="1" ht="15.75" customHeight="1" spans="1:6">
      <c r="A307" s="97" t="s">
        <v>85</v>
      </c>
      <c r="B307" s="72"/>
      <c r="C307" s="96" t="s">
        <v>86</v>
      </c>
      <c r="D307" s="72"/>
      <c r="E307" s="97" t="s">
        <v>87</v>
      </c>
      <c r="F307" s="100"/>
    </row>
    <row r="308" s="1" customFormat="1" ht="15.75" customHeight="1" spans="1:6">
      <c r="A308" s="97" t="s">
        <v>88</v>
      </c>
      <c r="B308" s="72"/>
      <c r="C308" s="98"/>
      <c r="D308" s="100"/>
      <c r="E308" s="98"/>
      <c r="F308" s="100"/>
    </row>
    <row r="309" s="1" customFormat="1" ht="15.75" customHeight="1" spans="1:6">
      <c r="A309" s="97" t="s">
        <v>89</v>
      </c>
      <c r="B309" s="72"/>
      <c r="C309" s="98"/>
      <c r="D309" s="100"/>
      <c r="E309" s="98"/>
      <c r="F309" s="100"/>
    </row>
    <row r="310" s="1" customFormat="1" ht="15.75" customHeight="1" spans="1:6">
      <c r="A310" s="95"/>
      <c r="B310" s="72"/>
      <c r="C310" s="98"/>
      <c r="D310" s="100"/>
      <c r="E310" s="98"/>
      <c r="F310" s="100"/>
    </row>
    <row r="311" s="1" customFormat="1" ht="15.75" customHeight="1" spans="1:6">
      <c r="A311" s="99" t="s">
        <v>90</v>
      </c>
      <c r="B311" s="72">
        <v>88.033787</v>
      </c>
      <c r="C311" s="99" t="s">
        <v>91</v>
      </c>
      <c r="D311" s="100">
        <f ca="1">B311</f>
        <v>88.033787</v>
      </c>
      <c r="E311" s="99" t="s">
        <v>91</v>
      </c>
      <c r="F311" s="100">
        <f ca="1">B311</f>
        <v>88.033787</v>
      </c>
    </row>
    <row r="312" s="1" customFormat="1" ht="19.5" customHeight="1" spans="1:6">
      <c r="A312" s="101"/>
      <c r="B312" s="102"/>
      <c r="C312" s="101"/>
      <c r="D312" s="101"/>
      <c r="E312" s="101"/>
      <c r="F312" s="101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F2"/>
    <mergeCell ref="A4:B4"/>
    <mergeCell ref="C4:F4"/>
    <mergeCell ref="A312:F312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18.2857142857143" style="1" customWidth="1"/>
    <col min="2" max="2" width="27.2857142857143" style="1" customWidth="1"/>
    <col min="3" max="3" width="12.7142857142857" style="1" customWidth="1"/>
    <col min="4" max="5" width="17.8571428571429" style="1" customWidth="1"/>
    <col min="6" max="15" width="12.7142857142857" style="1" customWidth="1"/>
    <col min="16" max="16" width="9.14285714285714" style="1" customWidth="1"/>
  </cols>
  <sheetData>
    <row r="1" s="1" customFormat="1" ht="15" spans="15:15">
      <c r="O1" s="89" t="s">
        <v>92</v>
      </c>
    </row>
    <row r="2" s="1" customFormat="1" ht="33.75" customHeight="1" spans="1:15">
      <c r="A2" s="78" t="s">
        <v>93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="1" customFormat="1" ht="15" spans="1:1">
      <c r="A3" s="79"/>
    </row>
    <row r="4" s="1" customFormat="1" ht="14.25" customHeight="1" spans="1:15">
      <c r="A4" s="55" t="s">
        <v>94</v>
      </c>
      <c r="B4" s="80"/>
      <c r="C4" s="24"/>
      <c r="D4" s="24"/>
      <c r="E4" s="24"/>
      <c r="O4" s="89" t="s">
        <v>2</v>
      </c>
    </row>
    <row r="5" s="1" customFormat="1" ht="20.25" customHeight="1" spans="1:15">
      <c r="A5" s="6" t="s">
        <v>95</v>
      </c>
      <c r="B5" s="12" t="s">
        <v>96</v>
      </c>
      <c r="C5" s="12" t="s">
        <v>97</v>
      </c>
      <c r="D5" s="12"/>
      <c r="E5" s="12"/>
      <c r="F5" s="12" t="s">
        <v>98</v>
      </c>
      <c r="G5" s="12"/>
      <c r="H5" s="12"/>
      <c r="I5" s="12" t="s">
        <v>99</v>
      </c>
      <c r="J5" s="12"/>
      <c r="K5" s="12"/>
      <c r="L5" s="12"/>
      <c r="M5" s="12"/>
      <c r="N5" s="12"/>
      <c r="O5" s="12"/>
    </row>
    <row r="6" s="1" customFormat="1" ht="20.25" customHeight="1" spans="1:15">
      <c r="A6" s="6"/>
      <c r="B6" s="12"/>
      <c r="C6" s="12" t="s">
        <v>100</v>
      </c>
      <c r="D6" s="12" t="s">
        <v>101</v>
      </c>
      <c r="E6" s="12" t="s">
        <v>102</v>
      </c>
      <c r="F6" s="12" t="s">
        <v>100</v>
      </c>
      <c r="G6" s="12" t="s">
        <v>101</v>
      </c>
      <c r="H6" s="12" t="s">
        <v>102</v>
      </c>
      <c r="I6" s="12" t="s">
        <v>103</v>
      </c>
      <c r="J6" s="12" t="s">
        <v>104</v>
      </c>
      <c r="K6" s="12"/>
      <c r="L6" s="12"/>
      <c r="M6" s="12" t="s">
        <v>105</v>
      </c>
      <c r="N6" s="12"/>
      <c r="O6" s="12"/>
    </row>
    <row r="7" s="1" customFormat="1" ht="36.75" customHeight="1" spans="1:15">
      <c r="A7" s="6"/>
      <c r="B7" s="12"/>
      <c r="C7" s="12"/>
      <c r="D7" s="12"/>
      <c r="E7" s="12"/>
      <c r="F7" s="12"/>
      <c r="G7" s="12"/>
      <c r="H7" s="12"/>
      <c r="I7" s="12"/>
      <c r="J7" s="12" t="s">
        <v>100</v>
      </c>
      <c r="K7" s="12" t="s">
        <v>101</v>
      </c>
      <c r="L7" s="12" t="s">
        <v>102</v>
      </c>
      <c r="M7" s="12" t="s">
        <v>100</v>
      </c>
      <c r="N7" s="12" t="s">
        <v>101</v>
      </c>
      <c r="O7" s="12" t="s">
        <v>102</v>
      </c>
    </row>
    <row r="8" s="1" customFormat="1" ht="19.5" customHeight="1" spans="1:15">
      <c r="A8" s="12" t="s">
        <v>106</v>
      </c>
      <c r="B8" s="12" t="s">
        <v>106</v>
      </c>
      <c r="C8" s="81">
        <v>1</v>
      </c>
      <c r="D8" s="81">
        <v>2</v>
      </c>
      <c r="E8" s="81">
        <f ca="1">D8+1</f>
        <v>3</v>
      </c>
      <c r="F8" s="81">
        <v>8</v>
      </c>
      <c r="G8" s="81">
        <v>9</v>
      </c>
      <c r="H8" s="81">
        <f ca="1" t="shared" ref="H8:O8" si="0">G8+1</f>
        <v>10</v>
      </c>
      <c r="I8" s="81">
        <f ca="1" t="shared" si="0"/>
        <v>11</v>
      </c>
      <c r="J8" s="81">
        <f ca="1" t="shared" si="0"/>
        <v>12</v>
      </c>
      <c r="K8" s="81">
        <f ca="1" t="shared" si="0"/>
        <v>13</v>
      </c>
      <c r="L8" s="81">
        <f ca="1" t="shared" si="0"/>
        <v>14</v>
      </c>
      <c r="M8" s="81">
        <f ca="1" t="shared" si="0"/>
        <v>15</v>
      </c>
      <c r="N8" s="81">
        <f ca="1" t="shared" si="0"/>
        <v>16</v>
      </c>
      <c r="O8" s="81">
        <f ca="1" t="shared" si="0"/>
        <v>17</v>
      </c>
    </row>
    <row r="9" s="1" customFormat="1" ht="27" customHeight="1" spans="1:15">
      <c r="A9" s="54"/>
      <c r="B9" s="82" t="s">
        <v>103</v>
      </c>
      <c r="C9" s="83"/>
      <c r="D9" s="83"/>
      <c r="E9" s="83"/>
      <c r="F9" s="84">
        <v>0.7</v>
      </c>
      <c r="G9" s="84">
        <v>0.7</v>
      </c>
      <c r="H9" s="84"/>
      <c r="I9" s="84"/>
      <c r="J9" s="84"/>
      <c r="K9" s="84"/>
      <c r="L9" s="84"/>
      <c r="M9" s="84"/>
      <c r="N9" s="84"/>
      <c r="O9" s="84"/>
    </row>
    <row r="10" s="1" customFormat="1" ht="27" customHeight="1" spans="1:15">
      <c r="A10" s="54" t="s">
        <v>107</v>
      </c>
      <c r="B10" s="82" t="s">
        <v>108</v>
      </c>
      <c r="C10" s="83"/>
      <c r="D10" s="83"/>
      <c r="E10" s="83"/>
      <c r="F10" s="84">
        <v>0.7</v>
      </c>
      <c r="G10" s="84">
        <v>0.7</v>
      </c>
      <c r="H10" s="84"/>
      <c r="I10" s="84"/>
      <c r="J10" s="84"/>
      <c r="K10" s="84"/>
      <c r="L10" s="84"/>
      <c r="M10" s="84"/>
      <c r="N10" s="84"/>
      <c r="O10" s="84"/>
    </row>
    <row r="11" s="1" customFormat="1" ht="27" customHeight="1" spans="1:15">
      <c r="A11" s="9" t="s">
        <v>109</v>
      </c>
      <c r="B11" s="85" t="s">
        <v>110</v>
      </c>
      <c r="C11" s="86"/>
      <c r="D11" s="86"/>
      <c r="E11" s="86"/>
      <c r="F11" s="87">
        <v>0.7</v>
      </c>
      <c r="G11" s="87">
        <v>0.7</v>
      </c>
      <c r="H11" s="87"/>
      <c r="I11" s="87"/>
      <c r="J11" s="87"/>
      <c r="K11" s="87"/>
      <c r="L11" s="87"/>
      <c r="M11" s="87"/>
      <c r="N11" s="87"/>
      <c r="O11" s="87"/>
    </row>
    <row r="12" s="1" customFormat="1" ht="21" customHeight="1" spans="1:15">
      <c r="A12" s="88"/>
      <c r="B12" s="30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</row>
    <row r="13" s="1" customFormat="1" ht="15" spans="5:14">
      <c r="E13" s="24"/>
      <c r="F13" s="79"/>
      <c r="G13" s="79"/>
      <c r="H13" s="79"/>
      <c r="I13" s="79"/>
      <c r="J13" s="79"/>
      <c r="L13" s="79"/>
      <c r="M13" s="79"/>
      <c r="N13" s="79"/>
    </row>
    <row r="14" s="1" customFormat="1" ht="15" spans="5:14">
      <c r="E14" s="24"/>
      <c r="F14" s="79"/>
      <c r="G14" s="79"/>
      <c r="H14" s="79"/>
      <c r="J14" s="79"/>
      <c r="K14" s="79"/>
      <c r="L14" s="79"/>
      <c r="M14" s="79"/>
      <c r="N14" s="79"/>
    </row>
    <row r="15" s="1" customFormat="1" ht="15" spans="10:14">
      <c r="J15" s="79"/>
      <c r="M15" s="79"/>
      <c r="N15" s="79"/>
    </row>
    <row r="16" s="1" customFormat="1" ht="15" spans="8:13">
      <c r="H16" s="79"/>
      <c r="J16" s="79"/>
      <c r="M16" s="79"/>
    </row>
    <row r="17" s="1" customFormat="1" ht="15" spans="10:13">
      <c r="J17" s="79"/>
      <c r="M17" s="79"/>
    </row>
    <row r="18" s="1" customFormat="1" ht="15" spans="10:13">
      <c r="J18" s="79"/>
      <c r="L18" s="79"/>
      <c r="M18" s="79"/>
    </row>
    <row r="19" s="1" customFormat="1" ht="15" spans="12:13">
      <c r="L19" s="79"/>
      <c r="M19" s="79"/>
    </row>
    <row r="20" s="1" customFormat="1" ht="15"/>
    <row r="21" s="1" customFormat="1" ht="15"/>
    <row r="22" s="1" customFormat="1" ht="15" spans="3:5">
      <c r="C22" s="24"/>
      <c r="E22" s="24"/>
    </row>
  </sheetData>
  <sheetProtection sheet="1" formatCells="0" formatColumns="0" formatRows="0" insertRows="0" insertColumns="0" insertHyperlinks="0" deleteColumns="0" deleteRows="0" sort="0" autoFilter="0" pivotTables="0"/>
  <mergeCells count="26">
    <mergeCell ref="A2:O2"/>
    <mergeCell ref="C5:E5"/>
    <mergeCell ref="F5:H5"/>
    <mergeCell ref="I5:O5"/>
    <mergeCell ref="J6:L6"/>
    <mergeCell ref="M6:O6"/>
    <mergeCell ref="A5:A7"/>
    <mergeCell ref="A5:A7"/>
    <mergeCell ref="A5:A7"/>
    <mergeCell ref="B5:B7"/>
    <mergeCell ref="B5:B7"/>
    <mergeCell ref="B5:B7"/>
    <mergeCell ref="C6:C7"/>
    <mergeCell ref="C6:C7"/>
    <mergeCell ref="D6:D7"/>
    <mergeCell ref="D6:D7"/>
    <mergeCell ref="E6:E7"/>
    <mergeCell ref="E6:E7"/>
    <mergeCell ref="F6:F7"/>
    <mergeCell ref="F6:F7"/>
    <mergeCell ref="G6:G7"/>
    <mergeCell ref="G6:G7"/>
    <mergeCell ref="H6:H7"/>
    <mergeCell ref="H6:H7"/>
    <mergeCell ref="I6:I7"/>
    <mergeCell ref="I6:I7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showGridLines="0" workbookViewId="0">
      <selection activeCell="A1" sqref="A1:S2"/>
    </sheetView>
  </sheetViews>
  <sheetFormatPr defaultColWidth="9.14285714285714" defaultRowHeight="12.75" customHeight="1"/>
  <cols>
    <col min="1" max="1" width="10.7142857142857" style="1" customWidth="1"/>
    <col min="2" max="2" width="6.71428571428571" style="1" customWidth="1"/>
    <col min="3" max="3" width="7.14285714285714" style="1" customWidth="1"/>
    <col min="4" max="4" width="7" style="1" customWidth="1"/>
    <col min="5" max="5" width="21.4285714285714" style="1" customWidth="1"/>
    <col min="6" max="7" width="12.5714285714286" style="1" customWidth="1"/>
    <col min="8" max="11" width="13.1428571428571" style="1" customWidth="1"/>
    <col min="12" max="12" width="12.5714285714286" style="1" customWidth="1"/>
    <col min="13" max="13" width="10.7142857142857" style="1" customWidth="1"/>
    <col min="14" max="14" width="13.1428571428571" style="1" customWidth="1"/>
    <col min="15" max="15" width="10.7142857142857" style="1" customWidth="1"/>
    <col min="16" max="16" width="8.57142857142857" style="1" customWidth="1"/>
    <col min="17" max="18" width="10.7142857142857" style="1" customWidth="1"/>
    <col min="19" max="20" width="13.1428571428571" style="1" customWidth="1"/>
    <col min="21" max="22" width="9.14285714285714" style="1" customWidth="1"/>
  </cols>
  <sheetData>
    <row r="1" s="1" customFormat="1" ht="21" customHeight="1" spans="1:20">
      <c r="A1" s="25" t="s">
        <v>111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74" t="s">
        <v>112</v>
      </c>
    </row>
    <row r="2" s="1" customFormat="1" ht="30.75" customHeight="1" spans="1:20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75"/>
    </row>
    <row r="3" s="1" customFormat="1" ht="21" customHeight="1" spans="1:20">
      <c r="A3" s="68" t="s">
        <v>66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76"/>
      <c r="T3" s="77" t="s">
        <v>2</v>
      </c>
    </row>
    <row r="4" s="1" customFormat="1" ht="21" customHeight="1" spans="1:20">
      <c r="A4" s="6" t="s">
        <v>95</v>
      </c>
      <c r="B4" s="12" t="s">
        <v>113</v>
      </c>
      <c r="C4" s="12"/>
      <c r="D4" s="12"/>
      <c r="E4" s="6" t="s">
        <v>114</v>
      </c>
      <c r="F4" s="6" t="s">
        <v>103</v>
      </c>
      <c r="G4" s="12" t="s">
        <v>38</v>
      </c>
      <c r="H4" s="12"/>
      <c r="I4" s="12"/>
      <c r="J4" s="12"/>
      <c r="K4" s="12"/>
      <c r="L4" s="12" t="s">
        <v>43</v>
      </c>
      <c r="M4" s="12"/>
      <c r="N4" s="12"/>
      <c r="O4" s="12"/>
      <c r="P4" s="12"/>
      <c r="Q4" s="12"/>
      <c r="R4" s="12"/>
      <c r="S4" s="12"/>
      <c r="T4" s="12"/>
    </row>
    <row r="5" s="1" customFormat="1" ht="42.75" customHeight="1" spans="1:20">
      <c r="A5" s="6"/>
      <c r="B5" s="12" t="s">
        <v>115</v>
      </c>
      <c r="C5" s="12" t="s">
        <v>116</v>
      </c>
      <c r="D5" s="12" t="s">
        <v>117</v>
      </c>
      <c r="E5" s="6"/>
      <c r="F5" s="6"/>
      <c r="G5" s="6" t="s">
        <v>100</v>
      </c>
      <c r="H5" s="6" t="s">
        <v>39</v>
      </c>
      <c r="I5" s="6" t="s">
        <v>40</v>
      </c>
      <c r="J5" s="6" t="s">
        <v>41</v>
      </c>
      <c r="K5" s="6" t="s">
        <v>118</v>
      </c>
      <c r="L5" s="6" t="s">
        <v>100</v>
      </c>
      <c r="M5" s="6" t="s">
        <v>39</v>
      </c>
      <c r="N5" s="6" t="s">
        <v>40</v>
      </c>
      <c r="O5" s="6" t="s">
        <v>41</v>
      </c>
      <c r="P5" s="6" t="s">
        <v>119</v>
      </c>
      <c r="Q5" s="6" t="s">
        <v>120</v>
      </c>
      <c r="R5" s="6" t="s">
        <v>121</v>
      </c>
      <c r="S5" s="6" t="s">
        <v>118</v>
      </c>
      <c r="T5" s="6" t="s">
        <v>122</v>
      </c>
    </row>
    <row r="6" s="1" customFormat="1" ht="21" customHeight="1" spans="1:21">
      <c r="A6" s="12" t="s">
        <v>106</v>
      </c>
      <c r="B6" s="12" t="s">
        <v>106</v>
      </c>
      <c r="C6" s="12" t="s">
        <v>106</v>
      </c>
      <c r="D6" s="12" t="s">
        <v>106</v>
      </c>
      <c r="E6" s="12" t="s">
        <v>106</v>
      </c>
      <c r="F6" s="12">
        <v>1</v>
      </c>
      <c r="G6" s="12">
        <v>2</v>
      </c>
      <c r="H6" s="12">
        <f ca="1" t="shared" ref="H6:T6" si="0">G6+1</f>
        <v>3</v>
      </c>
      <c r="I6" s="12">
        <f ca="1" t="shared" si="0"/>
        <v>4</v>
      </c>
      <c r="J6" s="12">
        <f ca="1" t="shared" si="0"/>
        <v>5</v>
      </c>
      <c r="K6" s="12">
        <f ca="1" t="shared" si="0"/>
        <v>6</v>
      </c>
      <c r="L6" s="12">
        <f ca="1" t="shared" si="0"/>
        <v>7</v>
      </c>
      <c r="M6" s="12">
        <f ca="1" t="shared" si="0"/>
        <v>8</v>
      </c>
      <c r="N6" s="12">
        <f ca="1" t="shared" si="0"/>
        <v>9</v>
      </c>
      <c r="O6" s="12">
        <f ca="1" t="shared" si="0"/>
        <v>10</v>
      </c>
      <c r="P6" s="12">
        <f ca="1" t="shared" si="0"/>
        <v>11</v>
      </c>
      <c r="Q6" s="12">
        <f ca="1" t="shared" si="0"/>
        <v>12</v>
      </c>
      <c r="R6" s="12">
        <f ca="1" t="shared" si="0"/>
        <v>13</v>
      </c>
      <c r="S6" s="12">
        <f ca="1" t="shared" si="0"/>
        <v>14</v>
      </c>
      <c r="T6" s="12">
        <f ca="1" t="shared" si="0"/>
        <v>15</v>
      </c>
      <c r="U6" s="24"/>
    </row>
    <row r="7" s="1" customFormat="1" ht="27" customHeight="1" spans="1:21">
      <c r="A7" s="54"/>
      <c r="B7" s="47"/>
      <c r="C7" s="47"/>
      <c r="D7" s="47"/>
      <c r="E7" s="54" t="s">
        <v>103</v>
      </c>
      <c r="F7" s="70">
        <v>88.033787</v>
      </c>
      <c r="G7" s="70">
        <v>78.033787</v>
      </c>
      <c r="H7" s="71">
        <v>69.196387</v>
      </c>
      <c r="I7" s="71">
        <v>7.7166</v>
      </c>
      <c r="J7" s="71">
        <v>1.1208</v>
      </c>
      <c r="K7" s="71"/>
      <c r="L7" s="70">
        <v>10</v>
      </c>
      <c r="M7" s="71">
        <v>1.98</v>
      </c>
      <c r="N7" s="70">
        <v>8.02</v>
      </c>
      <c r="O7" s="70"/>
      <c r="P7" s="70"/>
      <c r="Q7" s="70"/>
      <c r="R7" s="70"/>
      <c r="S7" s="70"/>
      <c r="T7" s="70"/>
      <c r="U7" s="24"/>
    </row>
    <row r="8" s="1" customFormat="1" ht="27" customHeight="1" spans="1:20">
      <c r="A8" s="54" t="s">
        <v>123</v>
      </c>
      <c r="B8" s="47"/>
      <c r="C8" s="47"/>
      <c r="D8" s="47"/>
      <c r="E8" s="54" t="s">
        <v>108</v>
      </c>
      <c r="F8" s="70">
        <v>88.033787</v>
      </c>
      <c r="G8" s="70">
        <v>78.033787</v>
      </c>
      <c r="H8" s="71">
        <v>69.196387</v>
      </c>
      <c r="I8" s="71">
        <v>7.7166</v>
      </c>
      <c r="J8" s="71">
        <v>1.1208</v>
      </c>
      <c r="K8" s="71"/>
      <c r="L8" s="70">
        <v>10</v>
      </c>
      <c r="M8" s="71">
        <v>1.98</v>
      </c>
      <c r="N8" s="70">
        <v>8.02</v>
      </c>
      <c r="O8" s="70"/>
      <c r="P8" s="70"/>
      <c r="Q8" s="70"/>
      <c r="R8" s="70"/>
      <c r="S8" s="70"/>
      <c r="T8" s="70"/>
    </row>
    <row r="9" s="1" customFormat="1" ht="27" customHeight="1" spans="1:20">
      <c r="A9" s="9" t="s">
        <v>109</v>
      </c>
      <c r="B9" s="30" t="s">
        <v>124</v>
      </c>
      <c r="C9" s="30" t="s">
        <v>125</v>
      </c>
      <c r="D9" s="30" t="s">
        <v>125</v>
      </c>
      <c r="E9" s="9" t="s">
        <v>126</v>
      </c>
      <c r="F9" s="72">
        <v>5.287356</v>
      </c>
      <c r="G9" s="72">
        <v>5.287356</v>
      </c>
      <c r="H9" s="73">
        <v>5.287356</v>
      </c>
      <c r="I9" s="73"/>
      <c r="J9" s="73"/>
      <c r="K9" s="73"/>
      <c r="L9" s="72"/>
      <c r="M9" s="73"/>
      <c r="N9" s="72"/>
      <c r="O9" s="72"/>
      <c r="P9" s="72"/>
      <c r="Q9" s="72"/>
      <c r="R9" s="72"/>
      <c r="S9" s="72"/>
      <c r="T9" s="72"/>
    </row>
    <row r="10" s="1" customFormat="1" ht="27" customHeight="1" spans="1:20">
      <c r="A10" s="9" t="s">
        <v>109</v>
      </c>
      <c r="B10" s="30" t="s">
        <v>127</v>
      </c>
      <c r="C10" s="30" t="s">
        <v>128</v>
      </c>
      <c r="D10" s="30" t="s">
        <v>129</v>
      </c>
      <c r="E10" s="9" t="s">
        <v>130</v>
      </c>
      <c r="F10" s="72">
        <v>0.042672</v>
      </c>
      <c r="G10" s="72">
        <v>0.042672</v>
      </c>
      <c r="H10" s="73">
        <v>0.042672</v>
      </c>
      <c r="I10" s="73"/>
      <c r="J10" s="73"/>
      <c r="K10" s="73"/>
      <c r="L10" s="72"/>
      <c r="M10" s="73"/>
      <c r="N10" s="72"/>
      <c r="O10" s="72"/>
      <c r="P10" s="72"/>
      <c r="Q10" s="72"/>
      <c r="R10" s="72"/>
      <c r="S10" s="72"/>
      <c r="T10" s="72"/>
    </row>
    <row r="11" s="1" customFormat="1" ht="27" customHeight="1" spans="1:20">
      <c r="A11" s="9" t="s">
        <v>109</v>
      </c>
      <c r="B11" s="30" t="s">
        <v>127</v>
      </c>
      <c r="C11" s="30" t="s">
        <v>128</v>
      </c>
      <c r="D11" s="30" t="s">
        <v>131</v>
      </c>
      <c r="E11" s="9" t="s">
        <v>132</v>
      </c>
      <c r="F11" s="72">
        <v>0.640044</v>
      </c>
      <c r="G11" s="72">
        <v>0.640044</v>
      </c>
      <c r="H11" s="73">
        <v>0.640044</v>
      </c>
      <c r="I11" s="73"/>
      <c r="J11" s="73"/>
      <c r="K11" s="73"/>
      <c r="L11" s="72"/>
      <c r="M11" s="73"/>
      <c r="N11" s="72"/>
      <c r="O11" s="72"/>
      <c r="P11" s="72"/>
      <c r="Q11" s="72"/>
      <c r="R11" s="72"/>
      <c r="S11" s="72"/>
      <c r="T11" s="72"/>
    </row>
    <row r="12" s="1" customFormat="1" ht="27" customHeight="1" spans="1:20">
      <c r="A12" s="9" t="s">
        <v>109</v>
      </c>
      <c r="B12" s="30" t="s">
        <v>133</v>
      </c>
      <c r="C12" s="30" t="s">
        <v>134</v>
      </c>
      <c r="D12" s="30" t="s">
        <v>129</v>
      </c>
      <c r="E12" s="9" t="s">
        <v>135</v>
      </c>
      <c r="F12" s="72">
        <v>10</v>
      </c>
      <c r="G12" s="72"/>
      <c r="H12" s="73"/>
      <c r="I12" s="73"/>
      <c r="J12" s="73"/>
      <c r="K12" s="73"/>
      <c r="L12" s="72">
        <v>10</v>
      </c>
      <c r="M12" s="73">
        <v>1.98</v>
      </c>
      <c r="N12" s="72">
        <v>8.02</v>
      </c>
      <c r="O12" s="72"/>
      <c r="P12" s="72"/>
      <c r="Q12" s="72"/>
      <c r="R12" s="72"/>
      <c r="S12" s="72"/>
      <c r="T12" s="72"/>
    </row>
    <row r="13" s="1" customFormat="1" ht="27" customHeight="1" spans="1:20">
      <c r="A13" s="9" t="s">
        <v>109</v>
      </c>
      <c r="B13" s="30" t="s">
        <v>124</v>
      </c>
      <c r="C13" s="30" t="s">
        <v>125</v>
      </c>
      <c r="D13" s="30" t="s">
        <v>136</v>
      </c>
      <c r="E13" s="9" t="s">
        <v>137</v>
      </c>
      <c r="F13" s="72">
        <v>2.643678</v>
      </c>
      <c r="G13" s="72">
        <v>2.643678</v>
      </c>
      <c r="H13" s="73">
        <v>2.643678</v>
      </c>
      <c r="I13" s="73"/>
      <c r="J13" s="73"/>
      <c r="K13" s="73"/>
      <c r="L13" s="72"/>
      <c r="M13" s="73"/>
      <c r="N13" s="72"/>
      <c r="O13" s="72"/>
      <c r="P13" s="72"/>
      <c r="Q13" s="72"/>
      <c r="R13" s="72"/>
      <c r="S13" s="72"/>
      <c r="T13" s="72"/>
    </row>
    <row r="14" s="1" customFormat="1" ht="27" customHeight="1" spans="1:20">
      <c r="A14" s="9" t="s">
        <v>109</v>
      </c>
      <c r="B14" s="30" t="s">
        <v>133</v>
      </c>
      <c r="C14" s="30" t="s">
        <v>134</v>
      </c>
      <c r="D14" s="30" t="s">
        <v>138</v>
      </c>
      <c r="E14" s="9" t="s">
        <v>139</v>
      </c>
      <c r="F14" s="72">
        <v>63.4636</v>
      </c>
      <c r="G14" s="72">
        <v>63.4636</v>
      </c>
      <c r="H14" s="73">
        <v>54.6262</v>
      </c>
      <c r="I14" s="73">
        <v>7.7166</v>
      </c>
      <c r="J14" s="73">
        <v>1.1208</v>
      </c>
      <c r="K14" s="73"/>
      <c r="L14" s="72"/>
      <c r="M14" s="73"/>
      <c r="N14" s="72"/>
      <c r="O14" s="72"/>
      <c r="P14" s="72"/>
      <c r="Q14" s="72"/>
      <c r="R14" s="72"/>
      <c r="S14" s="72"/>
      <c r="T14" s="72"/>
    </row>
    <row r="15" s="1" customFormat="1" ht="27" customHeight="1" spans="1:20">
      <c r="A15" s="9" t="s">
        <v>109</v>
      </c>
      <c r="B15" s="30" t="s">
        <v>127</v>
      </c>
      <c r="C15" s="30" t="s">
        <v>128</v>
      </c>
      <c r="D15" s="30" t="s">
        <v>138</v>
      </c>
      <c r="E15" s="9" t="s">
        <v>140</v>
      </c>
      <c r="F15" s="72">
        <v>1.386768</v>
      </c>
      <c r="G15" s="72">
        <v>1.386768</v>
      </c>
      <c r="H15" s="73">
        <v>1.386768</v>
      </c>
      <c r="I15" s="73"/>
      <c r="J15" s="73"/>
      <c r="K15" s="73"/>
      <c r="L15" s="72"/>
      <c r="M15" s="73"/>
      <c r="N15" s="72"/>
      <c r="O15" s="72"/>
      <c r="P15" s="72"/>
      <c r="Q15" s="72"/>
      <c r="R15" s="72"/>
      <c r="S15" s="72"/>
      <c r="T15" s="72"/>
    </row>
    <row r="16" s="1" customFormat="1" ht="27" customHeight="1" spans="1:20">
      <c r="A16" s="9" t="s">
        <v>109</v>
      </c>
      <c r="B16" s="30" t="s">
        <v>141</v>
      </c>
      <c r="C16" s="30" t="s">
        <v>142</v>
      </c>
      <c r="D16" s="30" t="s">
        <v>138</v>
      </c>
      <c r="E16" s="9" t="s">
        <v>143</v>
      </c>
      <c r="F16" s="72">
        <v>4.569669</v>
      </c>
      <c r="G16" s="72">
        <v>4.569669</v>
      </c>
      <c r="H16" s="73">
        <v>4.569669</v>
      </c>
      <c r="I16" s="73"/>
      <c r="J16" s="73"/>
      <c r="K16" s="73"/>
      <c r="L16" s="72"/>
      <c r="M16" s="73"/>
      <c r="N16" s="72"/>
      <c r="O16" s="72"/>
      <c r="P16" s="72"/>
      <c r="Q16" s="72"/>
      <c r="R16" s="72"/>
      <c r="S16" s="72"/>
      <c r="T16" s="72"/>
    </row>
    <row r="17" s="1" customFormat="1" ht="21" customHeight="1" spans="1:20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</row>
    <row r="18" s="1" customFormat="1" ht="25.5" customHeight="1"/>
    <row r="19" s="1" customFormat="1" ht="25.5" customHeight="1"/>
    <row r="20" s="1" customFormat="1" ht="25.5" customHeight="1"/>
    <row r="21" s="1" customFormat="1" ht="25.5" customHeight="1"/>
    <row r="22" s="1" customFormat="1" ht="25.5" customHeight="1"/>
    <row r="23" s="1" customFormat="1" ht="25.5" customHeight="1"/>
    <row r="24" s="1" customFormat="1" ht="25.5" customHeight="1"/>
    <row r="25" s="1" customFormat="1" ht="25.5" customHeight="1"/>
    <row r="26" s="1" customFormat="1" ht="21" customHeight="1"/>
    <row r="2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B4:D4"/>
    <mergeCell ref="G4:K4"/>
    <mergeCell ref="L4:T4"/>
    <mergeCell ref="A4:A5"/>
    <mergeCell ref="A4:A5"/>
    <mergeCell ref="E4:E5"/>
    <mergeCell ref="E4:E5"/>
    <mergeCell ref="F4:F5"/>
    <mergeCell ref="F4:F5"/>
    <mergeCell ref="A1:S2"/>
    <mergeCell ref="A1:S2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showGridLines="0" workbookViewId="0">
      <selection activeCell="A1" sqref="A1"/>
    </sheetView>
  </sheetViews>
  <sheetFormatPr defaultColWidth="9.14285714285714" defaultRowHeight="12.75" customHeight="1"/>
  <cols>
    <col min="1" max="3" width="5.28571428571429" style="1" customWidth="1"/>
    <col min="4" max="4" width="33" style="1" customWidth="1"/>
    <col min="5" max="5" width="27.1428571428571" style="1" customWidth="1"/>
    <col min="6" max="6" width="15.5714285714286" style="1" customWidth="1"/>
    <col min="7" max="7" width="13.2857142857143" style="1" customWidth="1"/>
    <col min="8" max="8" width="12" style="1" customWidth="1"/>
    <col min="9" max="9" width="12.1428571428571" style="1" customWidth="1"/>
    <col min="10" max="10" width="10.2857142857143" style="1" customWidth="1"/>
    <col min="11" max="11" width="9.14285714285714" style="1" customWidth="1"/>
    <col min="12" max="12" width="13.2857142857143" style="1" customWidth="1"/>
    <col min="13" max="13" width="10.2857142857143" style="1" customWidth="1"/>
    <col min="14" max="14" width="11.2857142857143" style="1" customWidth="1"/>
    <col min="15" max="17" width="9.14285714285714" style="1" customWidth="1"/>
    <col min="18" max="18" width="12.1428571428571" style="1" customWidth="1"/>
    <col min="19" max="19" width="10.2857142857143" style="1" customWidth="1"/>
    <col min="20" max="21" width="9.14285714285714" style="1" customWidth="1"/>
  </cols>
  <sheetData>
    <row r="1" s="1" customFormat="1" ht="21" customHeight="1" spans="19:19">
      <c r="S1" s="35" t="s">
        <v>144</v>
      </c>
    </row>
    <row r="2" s="1" customFormat="1" ht="30.75" customHeight="1" spans="1:19">
      <c r="A2" s="25" t="s">
        <v>145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="1" customFormat="1" ht="21" customHeight="1" spans="1:19">
      <c r="A3" s="45" t="s">
        <v>94</v>
      </c>
      <c r="S3" s="35" t="s">
        <v>2</v>
      </c>
    </row>
    <row r="4" s="1" customFormat="1" ht="21" customHeight="1" spans="1:19">
      <c r="A4" s="12" t="s">
        <v>46</v>
      </c>
      <c r="B4" s="12"/>
      <c r="C4" s="12"/>
      <c r="D4" s="6" t="s">
        <v>114</v>
      </c>
      <c r="E4" s="12" t="s">
        <v>146</v>
      </c>
      <c r="F4" s="12" t="s">
        <v>147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="1" customFormat="1" ht="21" customHeight="1" spans="1:19">
      <c r="A5" s="12" t="s">
        <v>115</v>
      </c>
      <c r="B5" s="12" t="s">
        <v>116</v>
      </c>
      <c r="C5" s="12" t="s">
        <v>117</v>
      </c>
      <c r="D5" s="6"/>
      <c r="E5" s="6" t="s">
        <v>148</v>
      </c>
      <c r="F5" s="6" t="s">
        <v>103</v>
      </c>
      <c r="G5" s="12" t="s">
        <v>38</v>
      </c>
      <c r="H5" s="12"/>
      <c r="I5" s="12"/>
      <c r="J5" s="12"/>
      <c r="K5" s="12"/>
      <c r="L5" s="12" t="s">
        <v>43</v>
      </c>
      <c r="M5" s="12"/>
      <c r="N5" s="12"/>
      <c r="O5" s="12"/>
      <c r="P5" s="12"/>
      <c r="Q5" s="12"/>
      <c r="R5" s="12"/>
      <c r="S5" s="12"/>
    </row>
    <row r="6" s="1" customFormat="1" ht="42" customHeight="1" spans="1:19">
      <c r="A6" s="12"/>
      <c r="B6" s="12"/>
      <c r="C6" s="12"/>
      <c r="D6" s="6"/>
      <c r="E6" s="6"/>
      <c r="F6" s="6"/>
      <c r="G6" s="6" t="s">
        <v>100</v>
      </c>
      <c r="H6" s="6" t="s">
        <v>39</v>
      </c>
      <c r="I6" s="6" t="s">
        <v>40</v>
      </c>
      <c r="J6" s="6" t="s">
        <v>41</v>
      </c>
      <c r="K6" s="6" t="s">
        <v>118</v>
      </c>
      <c r="L6" s="6" t="s">
        <v>100</v>
      </c>
      <c r="M6" s="6" t="s">
        <v>39</v>
      </c>
      <c r="N6" s="6" t="s">
        <v>40</v>
      </c>
      <c r="O6" s="6" t="s">
        <v>41</v>
      </c>
      <c r="P6" s="6" t="s">
        <v>119</v>
      </c>
      <c r="Q6" s="6" t="s">
        <v>120</v>
      </c>
      <c r="R6" s="6" t="s">
        <v>118</v>
      </c>
      <c r="S6" s="6" t="s">
        <v>122</v>
      </c>
    </row>
    <row r="7" s="1" customFormat="1" ht="21" customHeight="1" spans="1:19">
      <c r="A7" s="12" t="s">
        <v>106</v>
      </c>
      <c r="B7" s="12" t="s">
        <v>106</v>
      </c>
      <c r="C7" s="12" t="s">
        <v>106</v>
      </c>
      <c r="D7" s="12" t="s">
        <v>106</v>
      </c>
      <c r="E7" s="12">
        <v>1</v>
      </c>
      <c r="F7" s="12">
        <v>2</v>
      </c>
      <c r="G7" s="12">
        <v>3</v>
      </c>
      <c r="H7" s="12">
        <v>2</v>
      </c>
      <c r="I7" s="12">
        <v>4</v>
      </c>
      <c r="J7" s="12">
        <v>5</v>
      </c>
      <c r="K7" s="12">
        <v>6</v>
      </c>
      <c r="L7" s="12">
        <v>7</v>
      </c>
      <c r="M7" s="12">
        <v>8</v>
      </c>
      <c r="N7" s="12">
        <v>9</v>
      </c>
      <c r="O7" s="12">
        <v>10</v>
      </c>
      <c r="P7" s="12">
        <v>11</v>
      </c>
      <c r="Q7" s="12">
        <v>12</v>
      </c>
      <c r="R7" s="12">
        <v>13</v>
      </c>
      <c r="S7" s="12">
        <v>14</v>
      </c>
    </row>
    <row r="8" s="1" customFormat="1" ht="27" customHeight="1" spans="1:20">
      <c r="A8" s="66"/>
      <c r="B8" s="66"/>
      <c r="C8" s="66"/>
      <c r="D8" s="66"/>
      <c r="E8" s="66"/>
      <c r="F8" s="67"/>
      <c r="G8" s="67"/>
      <c r="H8" s="67"/>
      <c r="I8" s="67"/>
      <c r="J8" s="67"/>
      <c r="K8" s="67"/>
      <c r="L8" s="67"/>
      <c r="M8" s="66"/>
      <c r="N8" s="66"/>
      <c r="O8" s="67"/>
      <c r="P8" s="67"/>
      <c r="Q8" s="67"/>
      <c r="R8" s="67"/>
      <c r="S8" s="67"/>
      <c r="T8" s="24"/>
    </row>
    <row r="9" s="1" customFormat="1" ht="21" customHeight="1"/>
    <row r="10" s="1" customFormat="1" ht="15" customHeight="1"/>
    <row r="1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18">
    <mergeCell ref="A2:S2"/>
    <mergeCell ref="A4:C4"/>
    <mergeCell ref="F4:S4"/>
    <mergeCell ref="G5:K5"/>
    <mergeCell ref="L5:S5"/>
    <mergeCell ref="A5:A6"/>
    <mergeCell ref="A5:A6"/>
    <mergeCell ref="B5:B6"/>
    <mergeCell ref="B5:B6"/>
    <mergeCell ref="C5:C6"/>
    <mergeCell ref="C5:C6"/>
    <mergeCell ref="D4:D6"/>
    <mergeCell ref="D4:D6"/>
    <mergeCell ref="D4:D6"/>
    <mergeCell ref="E5:E6"/>
    <mergeCell ref="E5:E6"/>
    <mergeCell ref="F5:F6"/>
    <mergeCell ref="F5:F6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5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14.5714285714286" style="1" customWidth="1"/>
    <col min="2" max="2" width="10.7142857142857" style="1" customWidth="1"/>
    <col min="3" max="3" width="9.14285714285714" style="1" customWidth="1"/>
    <col min="4" max="5" width="7" style="1" customWidth="1"/>
    <col min="6" max="6" width="8.28571428571429" style="1" customWidth="1"/>
    <col min="7" max="8" width="7" style="1" customWidth="1"/>
    <col min="9" max="9" width="8.14285714285714" style="1" customWidth="1"/>
    <col min="10" max="10" width="7.85714285714286" style="1" customWidth="1"/>
    <col min="11" max="12" width="7" style="1" customWidth="1"/>
    <col min="13" max="13" width="8.14285714285714" style="1" customWidth="1"/>
    <col min="14" max="21" width="7" style="1" customWidth="1"/>
    <col min="22" max="31" width="6.85714285714286" style="1" customWidth="1"/>
    <col min="32" max="33" width="8.57142857142857" style="1" customWidth="1"/>
    <col min="34" max="36" width="9.14285714285714" style="1" customWidth="1"/>
  </cols>
  <sheetData>
    <row r="1" s="1" customFormat="1" ht="21" customHeight="1" spans="1:34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35" t="s">
        <v>149</v>
      </c>
    </row>
    <row r="2" s="1" customFormat="1" ht="30.75" customHeight="1" spans="1:34">
      <c r="A2" s="25" t="s">
        <v>150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</row>
    <row r="3" s="1" customFormat="1" ht="21" customHeight="1" spans="1:34">
      <c r="A3" s="45" t="s">
        <v>151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35" t="s">
        <v>152</v>
      </c>
    </row>
    <row r="4" s="1" customFormat="1" ht="21" customHeight="1" spans="1:34">
      <c r="A4" s="6" t="s">
        <v>95</v>
      </c>
      <c r="B4" s="6" t="s">
        <v>96</v>
      </c>
      <c r="C4" s="12" t="s">
        <v>153</v>
      </c>
      <c r="D4" s="12"/>
      <c r="E4" s="12"/>
      <c r="F4" s="12"/>
      <c r="G4" s="12"/>
      <c r="H4" s="12"/>
      <c r="I4" s="12" t="s">
        <v>154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 t="s">
        <v>155</v>
      </c>
      <c r="W4" s="12"/>
      <c r="X4" s="12"/>
      <c r="Y4" s="12"/>
      <c r="Z4" s="12"/>
      <c r="AA4" s="12"/>
      <c r="AB4" s="12"/>
      <c r="AC4" s="12"/>
      <c r="AD4" s="12"/>
      <c r="AE4" s="12"/>
      <c r="AF4" s="12" t="s">
        <v>156</v>
      </c>
      <c r="AG4" s="12"/>
      <c r="AH4" s="12"/>
    </row>
    <row r="5" s="1" customFormat="1" ht="33.75" customHeight="1" spans="1:34">
      <c r="A5" s="6"/>
      <c r="B5" s="6"/>
      <c r="C5" s="28" t="s">
        <v>100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14</v>
      </c>
      <c r="I5" s="6" t="s">
        <v>103</v>
      </c>
      <c r="J5" s="12" t="s">
        <v>17</v>
      </c>
      <c r="K5" s="12"/>
      <c r="L5" s="12"/>
      <c r="M5" s="12"/>
      <c r="N5" s="12"/>
      <c r="O5" s="12"/>
      <c r="P5" s="12" t="s">
        <v>157</v>
      </c>
      <c r="Q5" s="12"/>
      <c r="R5" s="12"/>
      <c r="S5" s="6" t="s">
        <v>158</v>
      </c>
      <c r="T5" s="6" t="s">
        <v>159</v>
      </c>
      <c r="U5" s="6" t="s">
        <v>160</v>
      </c>
      <c r="V5" s="12" t="s">
        <v>161</v>
      </c>
      <c r="W5" s="12"/>
      <c r="X5" s="12"/>
      <c r="Y5" s="12"/>
      <c r="Z5" s="12" t="s">
        <v>20</v>
      </c>
      <c r="AA5" s="12"/>
      <c r="AB5" s="12"/>
      <c r="AC5" s="19" t="s">
        <v>162</v>
      </c>
      <c r="AD5" s="19"/>
      <c r="AE5" s="19"/>
      <c r="AF5" s="8" t="s">
        <v>163</v>
      </c>
      <c r="AG5" s="8" t="s">
        <v>164</v>
      </c>
      <c r="AH5" s="8" t="s">
        <v>165</v>
      </c>
    </row>
    <row r="6" s="1" customFormat="1" ht="80.25" customHeight="1" spans="1:34">
      <c r="A6" s="6"/>
      <c r="B6" s="6"/>
      <c r="C6" s="62"/>
      <c r="D6" s="6"/>
      <c r="E6" s="6"/>
      <c r="F6" s="6"/>
      <c r="G6" s="6"/>
      <c r="H6" s="6"/>
      <c r="I6" s="6"/>
      <c r="J6" s="6" t="s">
        <v>100</v>
      </c>
      <c r="K6" s="6" t="s">
        <v>10</v>
      </c>
      <c r="L6" s="6" t="s">
        <v>11</v>
      </c>
      <c r="M6" s="6" t="s">
        <v>12</v>
      </c>
      <c r="N6" s="6" t="s">
        <v>13</v>
      </c>
      <c r="O6" s="6" t="s">
        <v>14</v>
      </c>
      <c r="P6" s="6" t="s">
        <v>100</v>
      </c>
      <c r="Q6" s="6" t="s">
        <v>20</v>
      </c>
      <c r="R6" s="6" t="s">
        <v>162</v>
      </c>
      <c r="S6" s="6"/>
      <c r="T6" s="6"/>
      <c r="U6" s="6"/>
      <c r="V6" s="6" t="s">
        <v>166</v>
      </c>
      <c r="W6" s="6" t="s">
        <v>167</v>
      </c>
      <c r="X6" s="6" t="s">
        <v>168</v>
      </c>
      <c r="Y6" s="6" t="s">
        <v>169</v>
      </c>
      <c r="Z6" s="6" t="s">
        <v>166</v>
      </c>
      <c r="AA6" s="6" t="s">
        <v>167</v>
      </c>
      <c r="AB6" s="6" t="s">
        <v>168</v>
      </c>
      <c r="AC6" s="6" t="s">
        <v>166</v>
      </c>
      <c r="AD6" s="6" t="s">
        <v>167</v>
      </c>
      <c r="AE6" s="6" t="s">
        <v>168</v>
      </c>
      <c r="AF6" s="6"/>
      <c r="AG6" s="6"/>
      <c r="AH6" s="6"/>
    </row>
    <row r="7" s="1" customFormat="1" ht="21" customHeight="1" spans="1:34">
      <c r="A7" s="5" t="s">
        <v>106</v>
      </c>
      <c r="B7" s="5" t="s">
        <v>106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5">
        <v>7</v>
      </c>
      <c r="J7" s="5">
        <v>8</v>
      </c>
      <c r="K7" s="5">
        <v>9</v>
      </c>
      <c r="L7" s="5">
        <v>10</v>
      </c>
      <c r="M7" s="5">
        <v>11</v>
      </c>
      <c r="N7" s="5">
        <v>12</v>
      </c>
      <c r="O7" s="5">
        <v>13</v>
      </c>
      <c r="P7" s="5">
        <v>14</v>
      </c>
      <c r="Q7" s="5">
        <v>15</v>
      </c>
      <c r="R7" s="5">
        <v>16</v>
      </c>
      <c r="S7" s="5">
        <v>17</v>
      </c>
      <c r="T7" s="5">
        <v>19</v>
      </c>
      <c r="U7" s="5">
        <v>23</v>
      </c>
      <c r="V7" s="5">
        <v>24</v>
      </c>
      <c r="W7" s="5">
        <v>25</v>
      </c>
      <c r="X7" s="5">
        <v>26</v>
      </c>
      <c r="Y7" s="5">
        <v>27</v>
      </c>
      <c r="Z7" s="5">
        <v>28</v>
      </c>
      <c r="AA7" s="5">
        <v>29</v>
      </c>
      <c r="AB7" s="5">
        <v>30</v>
      </c>
      <c r="AC7" s="5">
        <v>31</v>
      </c>
      <c r="AD7" s="5">
        <v>32</v>
      </c>
      <c r="AE7" s="5">
        <v>33</v>
      </c>
      <c r="AF7" s="5">
        <v>34</v>
      </c>
      <c r="AG7" s="5">
        <v>35</v>
      </c>
      <c r="AH7" s="5">
        <v>36</v>
      </c>
    </row>
    <row r="8" s="1" customFormat="1" ht="27" customHeight="1" spans="1:35">
      <c r="A8" s="54"/>
      <c r="B8" s="63" t="s">
        <v>103</v>
      </c>
      <c r="C8" s="64">
        <v>4</v>
      </c>
      <c r="D8" s="64">
        <v>4</v>
      </c>
      <c r="E8" s="64"/>
      <c r="F8" s="64"/>
      <c r="G8" s="64"/>
      <c r="H8" s="64"/>
      <c r="I8" s="64">
        <v>4</v>
      </c>
      <c r="J8" s="64">
        <v>3</v>
      </c>
      <c r="K8" s="64">
        <v>3</v>
      </c>
      <c r="L8" s="64"/>
      <c r="M8" s="64"/>
      <c r="N8" s="64"/>
      <c r="O8" s="64"/>
      <c r="P8" s="64"/>
      <c r="Q8" s="64"/>
      <c r="R8" s="64"/>
      <c r="S8" s="64"/>
      <c r="T8" s="64"/>
      <c r="U8" s="64">
        <v>1</v>
      </c>
      <c r="V8" s="64"/>
      <c r="W8" s="64"/>
      <c r="X8" s="64"/>
      <c r="Y8" s="64">
        <v>1</v>
      </c>
      <c r="Z8" s="64"/>
      <c r="AA8" s="64"/>
      <c r="AB8" s="64"/>
      <c r="AC8" s="64"/>
      <c r="AD8" s="64">
        <v>1</v>
      </c>
      <c r="AE8" s="64">
        <v>1</v>
      </c>
      <c r="AF8" s="64"/>
      <c r="AG8" s="64"/>
      <c r="AH8" s="64"/>
      <c r="AI8" s="24"/>
    </row>
    <row r="9" s="1" customFormat="1" ht="27" customHeight="1" spans="1:34">
      <c r="A9" s="9" t="s">
        <v>123</v>
      </c>
      <c r="B9" s="16" t="s">
        <v>108</v>
      </c>
      <c r="C9" s="65">
        <v>4</v>
      </c>
      <c r="D9" s="65">
        <v>4</v>
      </c>
      <c r="E9" s="65"/>
      <c r="F9" s="65"/>
      <c r="G9" s="65"/>
      <c r="H9" s="65"/>
      <c r="I9" s="65">
        <v>4</v>
      </c>
      <c r="J9" s="65">
        <v>3</v>
      </c>
      <c r="K9" s="65">
        <v>3</v>
      </c>
      <c r="L9" s="65"/>
      <c r="M9" s="65"/>
      <c r="N9" s="65"/>
      <c r="O9" s="65"/>
      <c r="P9" s="65"/>
      <c r="Q9" s="65"/>
      <c r="R9" s="65"/>
      <c r="S9" s="65"/>
      <c r="T9" s="65"/>
      <c r="U9" s="65">
        <v>1</v>
      </c>
      <c r="V9" s="65"/>
      <c r="W9" s="65"/>
      <c r="X9" s="65"/>
      <c r="Y9" s="65">
        <v>1</v>
      </c>
      <c r="Z9" s="65"/>
      <c r="AA9" s="65"/>
      <c r="AB9" s="65"/>
      <c r="AC9" s="65"/>
      <c r="AD9" s="65">
        <v>1</v>
      </c>
      <c r="AE9" s="65">
        <v>1</v>
      </c>
      <c r="AF9" s="65"/>
      <c r="AG9" s="65"/>
      <c r="AH9" s="65"/>
    </row>
    <row r="10" s="1" customFormat="1" ht="21" customHeight="1"/>
    <row r="11" s="1" customFormat="1" ht="24.75" customHeight="1"/>
    <row r="12" s="1" customFormat="1" ht="24.75" customHeight="1"/>
    <row r="13" s="1" customFormat="1" ht="24.75" customHeight="1"/>
    <row r="14" s="1" customFormat="1" ht="24.75" customHeight="1"/>
    <row r="15" s="1" customFormat="1" ht="24.75" customHeight="1"/>
    <row r="16" s="1" customFormat="1" ht="24.75" customHeight="1"/>
    <row r="17" s="1" customFormat="1" ht="24.75" customHeight="1"/>
    <row r="18" s="1" customFormat="1" ht="24.75" customHeight="1"/>
    <row r="19" s="1" customFormat="1" ht="21" customHeight="1"/>
    <row r="20" s="1" customFormat="1" ht="21" customHeight="1"/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2">
    <mergeCell ref="A2:AH2"/>
    <mergeCell ref="C4:H4"/>
    <mergeCell ref="I4:U4"/>
    <mergeCell ref="V4:AE4"/>
    <mergeCell ref="AF4:AH4"/>
    <mergeCell ref="J5:O5"/>
    <mergeCell ref="P5:R5"/>
    <mergeCell ref="V5:Y5"/>
    <mergeCell ref="Z5:AB5"/>
    <mergeCell ref="AC5:AE5"/>
    <mergeCell ref="A4:A6"/>
    <mergeCell ref="A4:A6"/>
    <mergeCell ref="A4:A6"/>
    <mergeCell ref="B4:B6"/>
    <mergeCell ref="B4:B6"/>
    <mergeCell ref="B4:B6"/>
    <mergeCell ref="C5:C6"/>
    <mergeCell ref="C5:C6"/>
    <mergeCell ref="D5:D6"/>
    <mergeCell ref="D5:D6"/>
    <mergeCell ref="E5:E6"/>
    <mergeCell ref="E5:E6"/>
    <mergeCell ref="F5:F6"/>
    <mergeCell ref="F5:F6"/>
    <mergeCell ref="G5:G6"/>
    <mergeCell ref="G5:G6"/>
    <mergeCell ref="H5:H6"/>
    <mergeCell ref="H5:H6"/>
    <mergeCell ref="I5:I6"/>
    <mergeCell ref="I5:I6"/>
    <mergeCell ref="S5:S6"/>
    <mergeCell ref="S5:S6"/>
    <mergeCell ref="T5:T6"/>
    <mergeCell ref="T5:T6"/>
    <mergeCell ref="U5:U6"/>
    <mergeCell ref="U5:U6"/>
    <mergeCell ref="AF5:AF6"/>
    <mergeCell ref="AF5:AF6"/>
    <mergeCell ref="AG5:AG6"/>
    <mergeCell ref="AG5:AG6"/>
    <mergeCell ref="AH5:AH6"/>
    <mergeCell ref="AH5:AH6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10" style="1" customWidth="1"/>
    <col min="2" max="2" width="24" style="1" customWidth="1"/>
    <col min="3" max="3" width="18.7142857142857" style="1" customWidth="1"/>
    <col min="4" max="4" width="16" style="1" customWidth="1"/>
    <col min="5" max="5" width="13.7142857142857" style="1" customWidth="1"/>
    <col min="6" max="7" width="12.2857142857143" style="1" customWidth="1"/>
    <col min="8" max="8" width="13.1428571428571" style="1" customWidth="1"/>
    <col min="9" max="9" width="16" style="1" customWidth="1"/>
    <col min="10" max="10" width="12.2857142857143" style="1" customWidth="1"/>
    <col min="11" max="11" width="13.2857142857143" style="1" customWidth="1"/>
    <col min="12" max="12" width="12.2857142857143" style="1" customWidth="1"/>
    <col min="13" max="13" width="9.14285714285714" style="1" customWidth="1"/>
    <col min="14" max="14" width="11" style="1" customWidth="1"/>
    <col min="15" max="15" width="9.14285714285714" style="1" customWidth="1"/>
    <col min="16" max="16" width="12" style="1" customWidth="1"/>
    <col min="17" max="17" width="11.2857142857143" style="1" customWidth="1"/>
    <col min="18" max="18" width="9.14285714285714" style="1" customWidth="1"/>
  </cols>
  <sheetData>
    <row r="1" s="1" customFormat="1" ht="21" customHeight="1" spans="17:17">
      <c r="Q1" s="35" t="s">
        <v>170</v>
      </c>
    </row>
    <row r="2" s="1" customFormat="1" ht="30.75" customHeight="1" spans="1:17">
      <c r="A2" s="25" t="s">
        <v>171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="1" customFormat="1" ht="21" customHeight="1" spans="1:17">
      <c r="A3" s="55" t="s">
        <v>66</v>
      </c>
      <c r="Q3" s="35" t="s">
        <v>2</v>
      </c>
    </row>
    <row r="4" s="1" customFormat="1" ht="21" customHeight="1" spans="1:17">
      <c r="A4" s="12" t="s">
        <v>46</v>
      </c>
      <c r="B4" s="6" t="s">
        <v>47</v>
      </c>
      <c r="C4" s="6" t="s">
        <v>103</v>
      </c>
      <c r="D4" s="12" t="s">
        <v>38</v>
      </c>
      <c r="E4" s="12"/>
      <c r="F4" s="12"/>
      <c r="G4" s="12"/>
      <c r="H4" s="12"/>
      <c r="I4" s="12" t="s">
        <v>43</v>
      </c>
      <c r="J4" s="12"/>
      <c r="K4" s="12"/>
      <c r="L4" s="12"/>
      <c r="M4" s="12"/>
      <c r="N4" s="12"/>
      <c r="O4" s="12"/>
      <c r="P4" s="12"/>
      <c r="Q4" s="12"/>
    </row>
    <row r="5" s="1" customFormat="1" ht="42" customHeight="1" spans="1:17">
      <c r="A5" s="12" t="s">
        <v>115</v>
      </c>
      <c r="B5" s="6"/>
      <c r="C5" s="6"/>
      <c r="D5" s="6" t="s">
        <v>100</v>
      </c>
      <c r="E5" s="6" t="s">
        <v>39</v>
      </c>
      <c r="F5" s="6" t="s">
        <v>40</v>
      </c>
      <c r="G5" s="6" t="s">
        <v>41</v>
      </c>
      <c r="H5" s="6" t="s">
        <v>118</v>
      </c>
      <c r="I5" s="6" t="s">
        <v>100</v>
      </c>
      <c r="J5" s="6" t="s">
        <v>39</v>
      </c>
      <c r="K5" s="6" t="s">
        <v>40</v>
      </c>
      <c r="L5" s="6" t="s">
        <v>41</v>
      </c>
      <c r="M5" s="6" t="s">
        <v>172</v>
      </c>
      <c r="N5" s="6" t="s">
        <v>120</v>
      </c>
      <c r="O5" s="6" t="s">
        <v>121</v>
      </c>
      <c r="P5" s="6" t="s">
        <v>118</v>
      </c>
      <c r="Q5" s="6" t="s">
        <v>122</v>
      </c>
    </row>
    <row r="6" s="1" customFormat="1" ht="21" customHeight="1" spans="1:17">
      <c r="A6" s="56" t="s">
        <v>106</v>
      </c>
      <c r="B6" s="56" t="s">
        <v>106</v>
      </c>
      <c r="C6" s="56"/>
      <c r="D6" s="56">
        <v>1</v>
      </c>
      <c r="E6" s="56">
        <f ca="1" t="shared" ref="E6:Q6" si="0">D6+1</f>
        <v>2</v>
      </c>
      <c r="F6" s="56">
        <f ca="1" t="shared" si="0"/>
        <v>3</v>
      </c>
      <c r="G6" s="56">
        <f ca="1" t="shared" si="0"/>
        <v>4</v>
      </c>
      <c r="H6" s="56">
        <f ca="1" t="shared" si="0"/>
        <v>5</v>
      </c>
      <c r="I6" s="56">
        <f ca="1" t="shared" si="0"/>
        <v>6</v>
      </c>
      <c r="J6" s="56">
        <f ca="1" t="shared" si="0"/>
        <v>7</v>
      </c>
      <c r="K6" s="56">
        <f ca="1" t="shared" si="0"/>
        <v>8</v>
      </c>
      <c r="L6" s="56">
        <f ca="1" t="shared" si="0"/>
        <v>9</v>
      </c>
      <c r="M6" s="56">
        <f ca="1" t="shared" si="0"/>
        <v>10</v>
      </c>
      <c r="N6" s="56">
        <f ca="1" t="shared" si="0"/>
        <v>11</v>
      </c>
      <c r="O6" s="56">
        <f ca="1" t="shared" si="0"/>
        <v>12</v>
      </c>
      <c r="P6" s="56">
        <f ca="1" t="shared" si="0"/>
        <v>13</v>
      </c>
      <c r="Q6" s="56">
        <f ca="1" t="shared" si="0"/>
        <v>14</v>
      </c>
    </row>
    <row r="7" s="1" customFormat="1" ht="27" customHeight="1" spans="1:17">
      <c r="A7" s="47"/>
      <c r="B7" s="47" t="s">
        <v>103</v>
      </c>
      <c r="C7" s="57">
        <v>88.033787</v>
      </c>
      <c r="D7" s="57">
        <v>78.033787</v>
      </c>
      <c r="E7" s="57">
        <v>69.196387</v>
      </c>
      <c r="F7" s="57">
        <v>7.7166</v>
      </c>
      <c r="G7" s="57">
        <v>1.1208</v>
      </c>
      <c r="H7" s="57"/>
      <c r="I7" s="57">
        <v>10</v>
      </c>
      <c r="J7" s="57">
        <v>1.98</v>
      </c>
      <c r="K7" s="57">
        <v>8.02</v>
      </c>
      <c r="L7" s="57"/>
      <c r="M7" s="60"/>
      <c r="N7" s="57"/>
      <c r="O7" s="57"/>
      <c r="P7" s="57"/>
      <c r="Q7" s="57"/>
    </row>
    <row r="8" s="1" customFormat="1" ht="27" customHeight="1" spans="1:17">
      <c r="A8" s="30" t="s">
        <v>133</v>
      </c>
      <c r="B8" s="30" t="s">
        <v>173</v>
      </c>
      <c r="C8" s="58">
        <v>73.4636</v>
      </c>
      <c r="D8" s="58">
        <v>63.4636</v>
      </c>
      <c r="E8" s="58">
        <v>54.6262</v>
      </c>
      <c r="F8" s="58">
        <v>7.7166</v>
      </c>
      <c r="G8" s="58">
        <v>1.1208</v>
      </c>
      <c r="H8" s="58"/>
      <c r="I8" s="58">
        <v>10</v>
      </c>
      <c r="J8" s="58">
        <v>1.98</v>
      </c>
      <c r="K8" s="58">
        <v>8.02</v>
      </c>
      <c r="L8" s="58"/>
      <c r="M8" s="61"/>
      <c r="N8" s="58"/>
      <c r="O8" s="58"/>
      <c r="P8" s="58"/>
      <c r="Q8" s="58"/>
    </row>
    <row r="9" s="1" customFormat="1" ht="27" customHeight="1" spans="1:17">
      <c r="A9" s="30" t="s">
        <v>124</v>
      </c>
      <c r="B9" s="30" t="s">
        <v>174</v>
      </c>
      <c r="C9" s="58">
        <v>7.931034</v>
      </c>
      <c r="D9" s="58">
        <v>7.931034</v>
      </c>
      <c r="E9" s="58">
        <v>7.931034</v>
      </c>
      <c r="F9" s="58"/>
      <c r="G9" s="58"/>
      <c r="H9" s="58"/>
      <c r="I9" s="58"/>
      <c r="J9" s="58"/>
      <c r="K9" s="58"/>
      <c r="L9" s="58"/>
      <c r="M9" s="61"/>
      <c r="N9" s="58"/>
      <c r="O9" s="58"/>
      <c r="P9" s="58"/>
      <c r="Q9" s="58"/>
    </row>
    <row r="10" s="1" customFormat="1" ht="27" customHeight="1" spans="1:17">
      <c r="A10" s="30" t="s">
        <v>127</v>
      </c>
      <c r="B10" s="30" t="s">
        <v>175</v>
      </c>
      <c r="C10" s="58">
        <v>2.069484</v>
      </c>
      <c r="D10" s="58">
        <v>2.069484</v>
      </c>
      <c r="E10" s="58">
        <v>2.069484</v>
      </c>
      <c r="F10" s="58"/>
      <c r="G10" s="58"/>
      <c r="H10" s="58"/>
      <c r="I10" s="58"/>
      <c r="J10" s="58"/>
      <c r="K10" s="58"/>
      <c r="L10" s="58"/>
      <c r="M10" s="61"/>
      <c r="N10" s="58"/>
      <c r="O10" s="58"/>
      <c r="P10" s="58"/>
      <c r="Q10" s="58"/>
    </row>
    <row r="11" s="1" customFormat="1" ht="27" customHeight="1" spans="1:17">
      <c r="A11" s="30" t="s">
        <v>141</v>
      </c>
      <c r="B11" s="30" t="s">
        <v>176</v>
      </c>
      <c r="C11" s="58">
        <v>4.569669</v>
      </c>
      <c r="D11" s="58">
        <v>4.569669</v>
      </c>
      <c r="E11" s="58">
        <v>4.569669</v>
      </c>
      <c r="F11" s="58"/>
      <c r="G11" s="58"/>
      <c r="H11" s="58"/>
      <c r="I11" s="58"/>
      <c r="J11" s="58"/>
      <c r="K11" s="58"/>
      <c r="L11" s="58"/>
      <c r="M11" s="61"/>
      <c r="N11" s="58"/>
      <c r="O11" s="58"/>
      <c r="P11" s="58"/>
      <c r="Q11" s="58"/>
    </row>
    <row r="12" s="1" customFormat="1" ht="24.75" customHeight="1" spans="1:17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</row>
    <row r="13" s="1" customFormat="1" ht="24.75" customHeight="1"/>
    <row r="14" s="1" customFormat="1" ht="24.75" customHeight="1"/>
    <row r="15" s="1" customFormat="1" ht="24.75" customHeight="1"/>
    <row r="16" s="1" customFormat="1" ht="24.75" customHeight="1"/>
    <row r="17" s="1" customFormat="1" ht="24.75" customHeight="1"/>
    <row r="18" s="1" customFormat="1" ht="24.75" customHeight="1"/>
    <row r="19" s="1" customFormat="1" ht="24.75" customHeight="1"/>
    <row r="20" s="1" customFormat="1" ht="24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Q2"/>
    <mergeCell ref="D4:H4"/>
    <mergeCell ref="I4:Q4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9.42857142857143" style="1" customWidth="1"/>
    <col min="2" max="2" width="30.1428571428571" style="1" customWidth="1"/>
    <col min="3" max="3" width="30.5714285714286" style="1" customWidth="1"/>
    <col min="4" max="4" width="21.2857142857143" style="1" customWidth="1"/>
    <col min="5" max="5" width="7.57142857142857" style="1" customWidth="1"/>
    <col min="6" max="6" width="13.2857142857143" style="1" customWidth="1"/>
    <col min="7" max="7" width="12.8571428571429" style="1" customWidth="1"/>
    <col min="8" max="8" width="11.5714285714286" style="1" customWidth="1"/>
    <col min="9" max="10" width="11.1428571428571" style="1" customWidth="1"/>
    <col min="11" max="11" width="8.28571428571429" style="1" customWidth="1"/>
    <col min="12" max="12" width="13.1428571428571" style="1" customWidth="1"/>
    <col min="13" max="13" width="9.57142857142857" style="1" customWidth="1"/>
    <col min="14" max="14" width="10.7142857142857" style="1" customWidth="1"/>
    <col min="15" max="17" width="9.57142857142857" style="1" customWidth="1"/>
    <col min="18" max="18" width="11.2857142857143" style="1" customWidth="1"/>
    <col min="19" max="19" width="9.57142857142857" style="1" customWidth="1"/>
    <col min="20" max="23" width="9.14285714285714" style="1" customWidth="1"/>
  </cols>
  <sheetData>
    <row r="1" s="1" customFormat="1" ht="21" customHeight="1" spans="1:21">
      <c r="A1" s="24"/>
      <c r="S1" s="35"/>
      <c r="U1" s="35" t="s">
        <v>177</v>
      </c>
    </row>
    <row r="2" s="1" customFormat="1" ht="30.75" customHeight="1" spans="1:21">
      <c r="A2" s="25" t="s">
        <v>178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="1" customFormat="1" ht="21" customHeight="1" spans="1:21">
      <c r="A3" s="45" t="s">
        <v>179</v>
      </c>
      <c r="S3" s="36"/>
      <c r="U3" s="36" t="s">
        <v>2</v>
      </c>
    </row>
    <row r="4" s="1" customFormat="1" ht="21" customHeight="1" spans="1:21">
      <c r="A4" s="6" t="s">
        <v>95</v>
      </c>
      <c r="B4" s="12" t="s">
        <v>96</v>
      </c>
      <c r="C4" s="6" t="s">
        <v>180</v>
      </c>
      <c r="D4" s="5" t="s">
        <v>181</v>
      </c>
      <c r="E4" s="6" t="s">
        <v>182</v>
      </c>
      <c r="F4" s="6" t="s">
        <v>183</v>
      </c>
      <c r="G4" s="12" t="s">
        <v>184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20" t="s">
        <v>185</v>
      </c>
      <c r="U4" s="21"/>
    </row>
    <row r="5" s="1" customFormat="1" ht="21" customHeight="1" spans="1:21">
      <c r="A5" s="6"/>
      <c r="B5" s="12"/>
      <c r="C5" s="6"/>
      <c r="D5" s="7"/>
      <c r="E5" s="6"/>
      <c r="F5" s="6"/>
      <c r="G5" s="12" t="s">
        <v>148</v>
      </c>
      <c r="H5" s="12"/>
      <c r="I5" s="12"/>
      <c r="J5" s="12"/>
      <c r="K5" s="12"/>
      <c r="L5" s="12"/>
      <c r="M5" s="12"/>
      <c r="N5" s="12"/>
      <c r="O5" s="12"/>
      <c r="P5" s="12"/>
      <c r="Q5" s="6" t="s">
        <v>186</v>
      </c>
      <c r="R5" s="37" t="s">
        <v>187</v>
      </c>
      <c r="S5" s="38"/>
      <c r="T5" s="39"/>
      <c r="U5" s="40"/>
    </row>
    <row r="6" s="1" customFormat="1" ht="36" customHeight="1" spans="1:21">
      <c r="A6" s="6"/>
      <c r="B6" s="12"/>
      <c r="C6" s="6"/>
      <c r="D6" s="7"/>
      <c r="E6" s="6"/>
      <c r="F6" s="6"/>
      <c r="G6" s="26" t="s">
        <v>101</v>
      </c>
      <c r="H6" s="27"/>
      <c r="I6" s="27"/>
      <c r="J6" s="33"/>
      <c r="K6" s="6" t="s">
        <v>30</v>
      </c>
      <c r="L6" s="6" t="s">
        <v>31</v>
      </c>
      <c r="M6" s="6" t="s">
        <v>32</v>
      </c>
      <c r="N6" s="6" t="s">
        <v>34</v>
      </c>
      <c r="O6" s="6" t="s">
        <v>33</v>
      </c>
      <c r="P6" s="6" t="s">
        <v>35</v>
      </c>
      <c r="Q6" s="6"/>
      <c r="R6" s="41"/>
      <c r="S6" s="42"/>
      <c r="T6" s="22"/>
      <c r="U6" s="23"/>
    </row>
    <row r="7" s="1" customFormat="1" ht="54.75" customHeight="1" spans="1:21">
      <c r="A7" s="6"/>
      <c r="B7" s="12"/>
      <c r="C7" s="6"/>
      <c r="D7" s="8"/>
      <c r="E7" s="6"/>
      <c r="F7" s="6"/>
      <c r="G7" s="12" t="s">
        <v>100</v>
      </c>
      <c r="H7" s="6" t="s">
        <v>27</v>
      </c>
      <c r="I7" s="6" t="s">
        <v>28</v>
      </c>
      <c r="J7" s="6" t="s">
        <v>29</v>
      </c>
      <c r="K7" s="6"/>
      <c r="L7" s="6"/>
      <c r="M7" s="6"/>
      <c r="N7" s="6"/>
      <c r="O7" s="6"/>
      <c r="P7" s="6"/>
      <c r="Q7" s="6"/>
      <c r="R7" s="6" t="s">
        <v>188</v>
      </c>
      <c r="S7" s="6" t="s">
        <v>189</v>
      </c>
      <c r="T7" s="6" t="s">
        <v>190</v>
      </c>
      <c r="U7" s="6" t="s">
        <v>191</v>
      </c>
    </row>
    <row r="8" s="1" customFormat="1" ht="21" customHeight="1" spans="1:21">
      <c r="A8" s="28" t="s">
        <v>106</v>
      </c>
      <c r="B8" s="28" t="s">
        <v>106</v>
      </c>
      <c r="C8" s="28" t="s">
        <v>106</v>
      </c>
      <c r="D8" s="28" t="s">
        <v>106</v>
      </c>
      <c r="E8" s="12">
        <v>1</v>
      </c>
      <c r="F8" s="28">
        <v>2</v>
      </c>
      <c r="G8" s="28">
        <v>3</v>
      </c>
      <c r="H8" s="28">
        <v>4</v>
      </c>
      <c r="I8" s="28">
        <v>5</v>
      </c>
      <c r="J8" s="28">
        <v>6</v>
      </c>
      <c r="K8" s="28">
        <v>7</v>
      </c>
      <c r="L8" s="34">
        <v>8</v>
      </c>
      <c r="M8" s="34">
        <v>9</v>
      </c>
      <c r="N8" s="34">
        <v>10</v>
      </c>
      <c r="O8" s="34">
        <v>11</v>
      </c>
      <c r="P8" s="34">
        <v>12</v>
      </c>
      <c r="Q8" s="34">
        <v>13</v>
      </c>
      <c r="R8" s="28">
        <v>14</v>
      </c>
      <c r="S8" s="28">
        <v>15</v>
      </c>
      <c r="T8" s="12">
        <v>16</v>
      </c>
      <c r="U8" s="12">
        <v>17</v>
      </c>
    </row>
    <row r="9" s="1" customFormat="1" ht="27" customHeight="1" spans="1:22">
      <c r="A9" s="46"/>
      <c r="B9" s="47" t="s">
        <v>103</v>
      </c>
      <c r="C9" s="48"/>
      <c r="D9" s="47"/>
      <c r="E9" s="49"/>
      <c r="F9" s="50">
        <v>1.6</v>
      </c>
      <c r="G9" s="50">
        <v>1.6</v>
      </c>
      <c r="H9" s="50">
        <v>1.6</v>
      </c>
      <c r="I9" s="50"/>
      <c r="J9" s="50"/>
      <c r="K9" s="50"/>
      <c r="L9" s="50"/>
      <c r="M9" s="50"/>
      <c r="N9" s="50"/>
      <c r="O9" s="50"/>
      <c r="P9" s="50"/>
      <c r="Q9" s="50"/>
      <c r="R9" s="52">
        <v>1.6</v>
      </c>
      <c r="S9" s="53"/>
      <c r="T9" s="54"/>
      <c r="U9" s="54"/>
      <c r="V9" s="24"/>
    </row>
    <row r="10" s="1" customFormat="1" ht="27" customHeight="1" spans="1:21">
      <c r="A10" s="46" t="s">
        <v>107</v>
      </c>
      <c r="B10" s="47" t="s">
        <v>108</v>
      </c>
      <c r="C10" s="48"/>
      <c r="D10" s="47"/>
      <c r="E10" s="49"/>
      <c r="F10" s="50">
        <v>1.6</v>
      </c>
      <c r="G10" s="50">
        <v>1.6</v>
      </c>
      <c r="H10" s="50">
        <v>1.6</v>
      </c>
      <c r="I10" s="50"/>
      <c r="J10" s="50"/>
      <c r="K10" s="50"/>
      <c r="L10" s="50"/>
      <c r="M10" s="50"/>
      <c r="N10" s="50"/>
      <c r="O10" s="50"/>
      <c r="P10" s="50"/>
      <c r="Q10" s="50"/>
      <c r="R10" s="52">
        <v>1.6</v>
      </c>
      <c r="S10" s="53"/>
      <c r="T10" s="54"/>
      <c r="U10" s="54"/>
    </row>
    <row r="11" s="1" customFormat="1" ht="27" customHeight="1" spans="1:21">
      <c r="A11" s="29" t="s">
        <v>109</v>
      </c>
      <c r="B11" s="30" t="s">
        <v>110</v>
      </c>
      <c r="C11" s="51" t="s">
        <v>192</v>
      </c>
      <c r="D11" s="30" t="s">
        <v>193</v>
      </c>
      <c r="E11" s="31" t="s">
        <v>194</v>
      </c>
      <c r="F11" s="32">
        <v>0.9</v>
      </c>
      <c r="G11" s="32">
        <v>0.9</v>
      </c>
      <c r="H11" s="32">
        <v>0.9</v>
      </c>
      <c r="I11" s="32"/>
      <c r="J11" s="32"/>
      <c r="K11" s="32"/>
      <c r="L11" s="32"/>
      <c r="M11" s="32"/>
      <c r="N11" s="32"/>
      <c r="O11" s="32"/>
      <c r="P11" s="32"/>
      <c r="Q11" s="32"/>
      <c r="R11" s="43">
        <v>0.9</v>
      </c>
      <c r="S11" s="44"/>
      <c r="T11" s="9"/>
      <c r="U11" s="9"/>
    </row>
    <row r="12" s="1" customFormat="1" ht="27" customHeight="1" spans="1:21">
      <c r="A12" s="29" t="s">
        <v>109</v>
      </c>
      <c r="B12" s="30" t="s">
        <v>110</v>
      </c>
      <c r="C12" s="51" t="s">
        <v>192</v>
      </c>
      <c r="D12" s="30" t="s">
        <v>195</v>
      </c>
      <c r="E12" s="31" t="s">
        <v>196</v>
      </c>
      <c r="F12" s="32">
        <v>0.7</v>
      </c>
      <c r="G12" s="32">
        <v>0.7</v>
      </c>
      <c r="H12" s="32">
        <v>0.7</v>
      </c>
      <c r="I12" s="32"/>
      <c r="J12" s="32"/>
      <c r="K12" s="32"/>
      <c r="L12" s="32"/>
      <c r="M12" s="32"/>
      <c r="N12" s="32"/>
      <c r="O12" s="32"/>
      <c r="P12" s="32"/>
      <c r="Q12" s="32"/>
      <c r="R12" s="43">
        <v>0.7</v>
      </c>
      <c r="S12" s="44"/>
      <c r="T12" s="9"/>
      <c r="U12" s="9"/>
    </row>
    <row r="13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8">
    <mergeCell ref="A2:U2"/>
    <mergeCell ref="G4:S4"/>
    <mergeCell ref="G5:P5"/>
    <mergeCell ref="G6:J6"/>
    <mergeCell ref="A4:A7"/>
    <mergeCell ref="A4:A7"/>
    <mergeCell ref="A4:A7"/>
    <mergeCell ref="A4:A7"/>
    <mergeCell ref="B4:B7"/>
    <mergeCell ref="B4:B7"/>
    <mergeCell ref="B4:B7"/>
    <mergeCell ref="B4:B7"/>
    <mergeCell ref="C4:C7"/>
    <mergeCell ref="C4:C7"/>
    <mergeCell ref="C4:C7"/>
    <mergeCell ref="C4:C7"/>
    <mergeCell ref="D4:D7"/>
    <mergeCell ref="D4:D7"/>
    <mergeCell ref="D4:D7"/>
    <mergeCell ref="D4:D7"/>
    <mergeCell ref="E4:E7"/>
    <mergeCell ref="E4:E7"/>
    <mergeCell ref="E4:E7"/>
    <mergeCell ref="E4:E7"/>
    <mergeCell ref="F4:F7"/>
    <mergeCell ref="F4:F7"/>
    <mergeCell ref="F4:F7"/>
    <mergeCell ref="F4:F7"/>
    <mergeCell ref="K6:K7"/>
    <mergeCell ref="K6:K7"/>
    <mergeCell ref="L6:L7"/>
    <mergeCell ref="L6:L7"/>
    <mergeCell ref="M6:M7"/>
    <mergeCell ref="M6:M7"/>
    <mergeCell ref="N6:N7"/>
    <mergeCell ref="N6:N7"/>
    <mergeCell ref="O6:O7"/>
    <mergeCell ref="O6:O7"/>
    <mergeCell ref="P6:P7"/>
    <mergeCell ref="P6:P7"/>
    <mergeCell ref="Q5:Q7"/>
    <mergeCell ref="Q5:Q7"/>
    <mergeCell ref="Q5:Q7"/>
    <mergeCell ref="T4:U6"/>
    <mergeCell ref="T4:U6"/>
    <mergeCell ref="T4:U6"/>
    <mergeCell ref="R5:S6"/>
    <mergeCell ref="R5:S6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10.7142857142857" style="1" customWidth="1"/>
    <col min="2" max="2" width="26.7142857142857" style="1" customWidth="1"/>
    <col min="3" max="3" width="21" style="1" customWidth="1"/>
    <col min="4" max="4" width="10.7142857142857" style="1" customWidth="1"/>
    <col min="5" max="5" width="10.5714285714286" style="1" customWidth="1"/>
    <col min="6" max="6" width="16.8571428571429" style="1" customWidth="1"/>
    <col min="7" max="7" width="19.2857142857143" style="1" customWidth="1"/>
    <col min="8" max="8" width="11.5714285714286" style="1" customWidth="1"/>
    <col min="9" max="11" width="8.28571428571429" style="1" customWidth="1"/>
    <col min="12" max="12" width="13.1428571428571" style="1" customWidth="1"/>
    <col min="13" max="13" width="9.57142857142857" style="1" customWidth="1"/>
    <col min="14" max="14" width="10.7142857142857" style="1" customWidth="1"/>
    <col min="15" max="17" width="9.57142857142857" style="1" customWidth="1"/>
    <col min="18" max="18" width="19.4285714285714" style="1" customWidth="1"/>
    <col min="19" max="19" width="11.2857142857143" style="1" customWidth="1"/>
    <col min="20" max="20" width="9.57142857142857" style="1" customWidth="1"/>
    <col min="21" max="23" width="9.14285714285714" style="1" customWidth="1"/>
  </cols>
  <sheetData>
    <row r="1" s="1" customFormat="1" ht="21" customHeight="1" spans="1:2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35"/>
      <c r="T1" s="24"/>
      <c r="U1" s="35" t="s">
        <v>197</v>
      </c>
      <c r="V1" s="24"/>
    </row>
    <row r="2" s="1" customFormat="1" ht="30.75" customHeight="1" spans="1:22">
      <c r="A2" s="25" t="s">
        <v>198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4"/>
    </row>
    <row r="3" s="1" customFormat="1" ht="21" customHeight="1" spans="2:22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36"/>
      <c r="T3" s="24"/>
      <c r="U3" s="36" t="s">
        <v>2</v>
      </c>
      <c r="V3" s="24"/>
    </row>
    <row r="4" s="1" customFormat="1" ht="39.75" customHeight="1" spans="1:22">
      <c r="A4" s="6" t="s">
        <v>95</v>
      </c>
      <c r="B4" s="12" t="s">
        <v>96</v>
      </c>
      <c r="C4" s="6" t="s">
        <v>180</v>
      </c>
      <c r="D4" s="5" t="s">
        <v>181</v>
      </c>
      <c r="E4" s="6" t="s">
        <v>182</v>
      </c>
      <c r="F4" s="6" t="s">
        <v>183</v>
      </c>
      <c r="G4" s="12" t="s">
        <v>184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20" t="s">
        <v>185</v>
      </c>
      <c r="U4" s="21"/>
      <c r="V4" s="24"/>
    </row>
    <row r="5" s="1" customFormat="1" ht="27" customHeight="1" spans="1:22">
      <c r="A5" s="6"/>
      <c r="B5" s="12"/>
      <c r="C5" s="6"/>
      <c r="D5" s="7"/>
      <c r="E5" s="6"/>
      <c r="F5" s="6"/>
      <c r="G5" s="12" t="s">
        <v>148</v>
      </c>
      <c r="H5" s="12"/>
      <c r="I5" s="12"/>
      <c r="J5" s="12"/>
      <c r="K5" s="12"/>
      <c r="L5" s="12"/>
      <c r="M5" s="12"/>
      <c r="N5" s="12"/>
      <c r="O5" s="12"/>
      <c r="P5" s="12"/>
      <c r="Q5" s="5" t="s">
        <v>186</v>
      </c>
      <c r="R5" s="37" t="s">
        <v>187</v>
      </c>
      <c r="S5" s="38"/>
      <c r="T5" s="39"/>
      <c r="U5" s="40"/>
      <c r="V5" s="24"/>
    </row>
    <row r="6" s="1" customFormat="1" ht="27" customHeight="1" spans="1:22">
      <c r="A6" s="6"/>
      <c r="B6" s="12"/>
      <c r="C6" s="6"/>
      <c r="D6" s="7"/>
      <c r="E6" s="6"/>
      <c r="F6" s="6"/>
      <c r="G6" s="26" t="s">
        <v>101</v>
      </c>
      <c r="H6" s="27"/>
      <c r="I6" s="27"/>
      <c r="J6" s="33"/>
      <c r="K6" s="6" t="s">
        <v>30</v>
      </c>
      <c r="L6" s="6" t="s">
        <v>31</v>
      </c>
      <c r="M6" s="6" t="s">
        <v>32</v>
      </c>
      <c r="N6" s="6" t="s">
        <v>34</v>
      </c>
      <c r="O6" s="6" t="s">
        <v>33</v>
      </c>
      <c r="P6" s="6" t="s">
        <v>35</v>
      </c>
      <c r="Q6" s="7"/>
      <c r="R6" s="41"/>
      <c r="S6" s="42"/>
      <c r="T6" s="22"/>
      <c r="U6" s="23"/>
      <c r="V6" s="24"/>
    </row>
    <row r="7" s="1" customFormat="1" ht="54.75" customHeight="1" spans="1:22">
      <c r="A7" s="6"/>
      <c r="B7" s="12"/>
      <c r="C7" s="6"/>
      <c r="D7" s="8"/>
      <c r="E7" s="6"/>
      <c r="F7" s="6"/>
      <c r="G7" s="12" t="s">
        <v>100</v>
      </c>
      <c r="H7" s="6" t="s">
        <v>27</v>
      </c>
      <c r="I7" s="6" t="s">
        <v>28</v>
      </c>
      <c r="J7" s="6" t="s">
        <v>29</v>
      </c>
      <c r="K7" s="6"/>
      <c r="L7" s="6"/>
      <c r="M7" s="6"/>
      <c r="N7" s="6"/>
      <c r="O7" s="6"/>
      <c r="P7" s="6"/>
      <c r="Q7" s="8"/>
      <c r="R7" s="6" t="s">
        <v>188</v>
      </c>
      <c r="S7" s="6" t="s">
        <v>189</v>
      </c>
      <c r="T7" s="6" t="s">
        <v>190</v>
      </c>
      <c r="U7" s="6" t="s">
        <v>191</v>
      </c>
      <c r="V7" s="24"/>
    </row>
    <row r="8" s="1" customFormat="1" ht="21" customHeight="1" spans="1:22">
      <c r="A8" s="28" t="s">
        <v>106</v>
      </c>
      <c r="B8" s="28" t="s">
        <v>106</v>
      </c>
      <c r="C8" s="28" t="s">
        <v>106</v>
      </c>
      <c r="D8" s="12" t="s">
        <v>106</v>
      </c>
      <c r="E8" s="12">
        <v>1</v>
      </c>
      <c r="F8" s="28">
        <v>2</v>
      </c>
      <c r="G8" s="28">
        <v>3</v>
      </c>
      <c r="H8" s="28">
        <v>4</v>
      </c>
      <c r="I8" s="28">
        <v>5</v>
      </c>
      <c r="J8" s="28">
        <v>6</v>
      </c>
      <c r="K8" s="28">
        <v>7</v>
      </c>
      <c r="L8" s="34">
        <v>8</v>
      </c>
      <c r="M8" s="34">
        <v>9</v>
      </c>
      <c r="N8" s="34">
        <v>10</v>
      </c>
      <c r="O8" s="34">
        <v>11</v>
      </c>
      <c r="P8" s="34">
        <v>12</v>
      </c>
      <c r="Q8" s="34">
        <v>13</v>
      </c>
      <c r="R8" s="28">
        <v>14</v>
      </c>
      <c r="S8" s="28">
        <v>15</v>
      </c>
      <c r="T8" s="12">
        <v>16</v>
      </c>
      <c r="U8" s="12">
        <v>17</v>
      </c>
      <c r="V8" s="24"/>
    </row>
    <row r="9" s="1" customFormat="1" ht="27" customHeight="1" spans="1:22">
      <c r="A9" s="29"/>
      <c r="B9" s="29"/>
      <c r="C9" s="30"/>
      <c r="D9" s="30"/>
      <c r="E9" s="3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43"/>
      <c r="S9" s="44"/>
      <c r="T9" s="9"/>
      <c r="U9" s="9"/>
      <c r="V9" s="24"/>
    </row>
    <row r="10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8">
    <mergeCell ref="A2:U2"/>
    <mergeCell ref="G4:S4"/>
    <mergeCell ref="G5:P5"/>
    <mergeCell ref="G6:J6"/>
    <mergeCell ref="A4:A7"/>
    <mergeCell ref="A4:A7"/>
    <mergeCell ref="A4:A7"/>
    <mergeCell ref="A4:A7"/>
    <mergeCell ref="B4:B7"/>
    <mergeCell ref="B4:B7"/>
    <mergeCell ref="B4:B7"/>
    <mergeCell ref="B4:B7"/>
    <mergeCell ref="C4:C7"/>
    <mergeCell ref="C4:C7"/>
    <mergeCell ref="C4:C7"/>
    <mergeCell ref="C4:C7"/>
    <mergeCell ref="D4:D7"/>
    <mergeCell ref="D4:D7"/>
    <mergeCell ref="D4:D7"/>
    <mergeCell ref="D4:D7"/>
    <mergeCell ref="E4:E7"/>
    <mergeCell ref="E4:E7"/>
    <mergeCell ref="E4:E7"/>
    <mergeCell ref="E4:E7"/>
    <mergeCell ref="F4:F7"/>
    <mergeCell ref="F4:F7"/>
    <mergeCell ref="F4:F7"/>
    <mergeCell ref="F4:F7"/>
    <mergeCell ref="K6:K7"/>
    <mergeCell ref="K6:K7"/>
    <mergeCell ref="L6:L7"/>
    <mergeCell ref="L6:L7"/>
    <mergeCell ref="M6:M7"/>
    <mergeCell ref="M6:M7"/>
    <mergeCell ref="N6:N7"/>
    <mergeCell ref="N6:N7"/>
    <mergeCell ref="O6:O7"/>
    <mergeCell ref="O6:O7"/>
    <mergeCell ref="P6:P7"/>
    <mergeCell ref="P6:P7"/>
    <mergeCell ref="Q5:Q7"/>
    <mergeCell ref="Q5:Q7"/>
    <mergeCell ref="Q5:Q7"/>
    <mergeCell ref="T4:U6"/>
    <mergeCell ref="T4:U6"/>
    <mergeCell ref="T4:U6"/>
    <mergeCell ref="R5:S6"/>
    <mergeCell ref="R5:S6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2022部门预算编制说明</vt:lpstr>
      <vt:lpstr>主表1-收支</vt:lpstr>
      <vt:lpstr>主表7-三公表</vt:lpstr>
      <vt:lpstr>主表3-支出</vt:lpstr>
      <vt:lpstr>主表8-基金收支</vt:lpstr>
      <vt:lpstr>附表12人基</vt:lpstr>
      <vt:lpstr>主表5-1财政拨款支出分科目明细</vt:lpstr>
      <vt:lpstr>附表10-1采购</vt:lpstr>
      <vt:lpstr>附表10-2采购</vt:lpstr>
      <vt:lpstr>附表11政府购买服务预算表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2022-12-14T09:39:57Z</dcterms:created>
  <dcterms:modified xsi:type="dcterms:W3CDTF">2022-12-14T09:40:16Z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