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firstSheet="1" activeTab="1"/>
  </bookViews>
  <sheets>
    <sheet name="报告" sheetId="1" state="hidden" r:id="rId1"/>
    <sheet name="收支预算总表" sheetId="2" r:id="rId2"/>
    <sheet name="单位收入总表" sheetId="3" r:id="rId3"/>
    <sheet name="单位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国有资本经营" sheetId="10" r:id="rId10"/>
    <sheet name="支出总表（引用）" sheetId="11" state="hidden" r:id="rId11"/>
    <sheet name="财拨总表（引用）" sheetId="12" state="hidden" r:id="rId12"/>
    <sheet name="整体绩效目标" sheetId="14" r:id="rId13"/>
    <sheet name="绩效目标" sheetId="13" r:id="rId14"/>
  </sheets>
  <externalReferences>
    <externalReference r:id="rId15"/>
  </externalReferences>
  <calcPr calcId="144525"/>
</workbook>
</file>

<file path=xl/sharedStrings.xml><?xml version="1.0" encoding="utf-8"?>
<sst xmlns="http://schemas.openxmlformats.org/spreadsheetml/2006/main" count="534" uniqueCount="277">
  <si>
    <t>报告：成功合并 13 个工作表。</t>
  </si>
  <si>
    <t>工作簿</t>
  </si>
  <si>
    <t>工作表</t>
  </si>
  <si>
    <t>合并状态</t>
  </si>
  <si>
    <t>合并后的位置</t>
  </si>
  <si>
    <t>【36】2022年市县部门预算公开表(单位民革)_2022-03-04.xls</t>
  </si>
  <si>
    <t>收支预算总表</t>
  </si>
  <si>
    <t>成功</t>
  </si>
  <si>
    <t>单位收入总表</t>
  </si>
  <si>
    <t>单位支出总表</t>
  </si>
  <si>
    <t>财拨收支总表</t>
  </si>
  <si>
    <t>一般公共预算支出表</t>
  </si>
  <si>
    <t>一般公共预算基本支出表</t>
  </si>
  <si>
    <t>三公表</t>
  </si>
  <si>
    <t>政府性基金</t>
  </si>
  <si>
    <t>国有资本经营</t>
  </si>
  <si>
    <t>支出总表（引用）</t>
  </si>
  <si>
    <t>支出总表（引用）'</t>
  </si>
  <si>
    <t>财拨总表（引用）</t>
  </si>
  <si>
    <t>财拨总表（引用）'</t>
  </si>
  <si>
    <t>绩效目标.xlsx</t>
  </si>
  <si>
    <t>绩效目标</t>
  </si>
  <si>
    <t>整体绩效目标.xlsx</t>
  </si>
  <si>
    <t>整体绩效目标</t>
  </si>
  <si>
    <t>填报单位:[133001]中国国民党革命委员会景德镇市委员会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</si>
  <si>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</si>
  <si>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</si>
  <si>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</si>
  <si>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</si>
  <si>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</si>
  <si>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</si>
  <si>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</si>
  <si>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</si>
  <si>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</si>
  <si>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</si>
  <si>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</si>
  <si>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</si>
  <si>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</si>
  <si>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</si>
  <si>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</si>
  <si>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</si>
  <si>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</si>
  <si>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</si>
  <si>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</si>
  <si>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</si>
  <si>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</si>
  <si>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</si>
  <si>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</si>
  <si>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[133001]中国国民党革命委员会景德镇市委员会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</si>
  <si>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</si>
  <si>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</si>
  <si>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</si>
  <si>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</si>
  <si>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</si>
  <si>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</si>
  <si>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</si>
  <si>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</si>
  <si>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</si>
  <si>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</si>
  <si>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</si>
  <si>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</si>
  <si>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</si>
  <si>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</si>
  <si>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</si>
  <si>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</si>
  <si>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</si>
  <si>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</si>
  <si>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</si>
  <si>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28</t>
  </si>
  <si>
    <t>　民主党派及工商联事务</t>
  </si>
  <si>
    <t>　　2012801</t>
  </si>
  <si>
    <t>　　行政运行</t>
  </si>
  <si>
    <t>　　2012802</t>
  </si>
  <si>
    <t>　　一般行政管理事务</t>
  </si>
  <si>
    <t>207</t>
  </si>
  <si>
    <t>文化旅游体育与传媒支出</t>
  </si>
  <si>
    <t>　99</t>
  </si>
  <si>
    <t>　其他文化旅游体育与传媒支出</t>
  </si>
  <si>
    <t>　　2079903</t>
  </si>
  <si>
    <t>　　文化产业发展专项支出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</si>
  <si>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</si>
  <si>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</si>
  <si>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</si>
  <si>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</si>
  <si>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</si>
  <si>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</si>
  <si>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</si>
  <si>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</si>
  <si>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</si>
  <si>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</si>
  <si>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</si>
  <si>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</si>
  <si>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</si>
  <si>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</si>
  <si>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</si>
  <si>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</si>
  <si>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</si>
  <si>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</si>
  <si>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</si>
  <si>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</si>
  <si>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</si>
  <si>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</si>
  <si>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</si>
  <si>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</si>
  <si>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填报单位[133001]中国国民党革命委员会景德镇市委员会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</si>
  <si>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</si>
  <si>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</si>
  <si>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</si>
  <si>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</si>
  <si>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</si>
  <si>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</si>
  <si>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</si>
  <si>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</si>
  <si>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</si>
  <si>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</si>
  <si>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</si>
  <si>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</si>
  <si>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</si>
  <si>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</si>
  <si>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</si>
  <si>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</si>
  <si>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</si>
  <si>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</si>
  <si>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2022年预算数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</si>
  <si>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</si>
  <si>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</si>
  <si>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</si>
  <si>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</si>
  <si>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</si>
  <si>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</si>
  <si>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</si>
  <si>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</si>
  <si>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</si>
  <si>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</si>
  <si>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</si>
  <si>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</si>
  <si>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</si>
  <si>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</si>
  <si>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</si>
  <si>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</si>
  <si>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</si>
  <si>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</si>
  <si>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</si>
  <si>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</si>
  <si>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</si>
  <si>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</si>
  <si>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</si>
  <si>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</si>
  <si>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</si>
  <si>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</si>
  <si>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</si>
  <si>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</si>
  <si>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</si>
  <si>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</si>
  <si>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</si>
  <si>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</si>
  <si>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</si>
  <si>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</si>
  <si>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30204</t>
  </si>
  <si>
    <t>　手续费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</si>
  <si>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</si>
  <si>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</si>
  <si>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</si>
  <si>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</si>
  <si>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</si>
  <si>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</si>
  <si>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</si>
  <si>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</si>
  <si>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30215</t>
  </si>
  <si>
    <t>　会议费</t>
  </si>
  <si>
    <t>　30217</t>
  </si>
  <si>
    <t>　公务接待费</t>
  </si>
  <si>
    <t>　30239</t>
  </si>
  <si>
    <t>　其他交通费用</t>
  </si>
  <si>
    <t>303</t>
  </si>
  <si>
    <t>对个人和家庭的补助</t>
  </si>
  <si>
    <t>　30305</t>
  </si>
  <si>
    <t>　生活补助</t>
  </si>
  <si>
    <t>　30309</t>
  </si>
  <si>
    <t>　奖励金</t>
  </si>
  <si>
    <t>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</si>
  <si>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</si>
  <si>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</si>
  <si>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</si>
  <si>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</si>
  <si>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</si>
  <si>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</si>
  <si>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133001</t>
  </si>
  <si>
    <t>中国国民党革命委员会景德镇市委员会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</si>
  <si>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</si>
  <si>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</si>
  <si>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</si>
  <si>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</si>
  <si>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</si>
  <si>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</si>
  <si>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</si>
  <si>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</si>
  <si>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部门公开表9</t>
  </si>
  <si>
    <t>2022年部门整体绩效目标表</t>
  </si>
  <si>
    <t>部门名称</t>
  </si>
  <si>
    <t>民革景德镇市委员会</t>
  </si>
  <si>
    <t>联系人</t>
  </si>
  <si>
    <t>程春芳</t>
  </si>
  <si>
    <t>联系电话</t>
  </si>
  <si>
    <t>部门基本信息</t>
  </si>
  <si>
    <t>部门所属领域</t>
  </si>
  <si>
    <t>直属单位包括</t>
  </si>
  <si>
    <t>内设职能部门</t>
  </si>
  <si>
    <t>编制控制数</t>
  </si>
  <si>
    <t>在职人员总数</t>
  </si>
  <si>
    <t>其中：行政编织人数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</si>
  <si>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</si>
  <si>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</si>
  <si>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</si>
  <si>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</si>
  <si>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</si>
  <si>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</si>
  <si>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</si>
  <si>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</si>
  <si>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</si>
  <si>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</si>
  <si>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年度绩效目标</t>
  </si>
  <si>
    <t>绩效目标1、开展课题调研。绩效目标2、做好社情民意信息工作；绩效目标3：做好两会提案和议案工作、积极开展政治协商。绩效目标4、加强参政议政培训，召开专题研讨会。</t>
  </si>
  <si>
    <t>一级指标</t>
  </si>
  <si>
    <t>二级指标</t>
  </si>
  <si>
    <t>三级指标</t>
  </si>
  <si>
    <t>年度指标值</t>
  </si>
  <si>
    <t>产出指标</t>
  </si>
  <si>
    <t>数量指标</t>
  </si>
  <si>
    <t>两会提交提案议案数量</t>
  </si>
  <si>
    <t>&gt;=8篇</t>
  </si>
  <si>
    <t>提交大会发言数量</t>
  </si>
  <si>
    <t>&gt;=2篇</t>
  </si>
  <si>
    <t>申报课题调研报告数量</t>
  </si>
  <si>
    <t>完成社情民意信息数量</t>
  </si>
  <si>
    <t>&gt;=10篇</t>
  </si>
  <si>
    <t>质量指标</t>
  </si>
  <si>
    <t>获市两会发言数</t>
  </si>
  <si>
    <t>&gt;=1篇</t>
  </si>
  <si>
    <t>课题获得省级立项并结题</t>
  </si>
  <si>
    <t>&gt;=6篇</t>
  </si>
  <si>
    <t>调研报告获市领导批示</t>
  </si>
  <si>
    <t>社情民意信息获得中央、省级采用数</t>
  </si>
  <si>
    <t>时效指标</t>
  </si>
  <si>
    <t>课题研究完成率</t>
  </si>
  <si>
    <t>完成</t>
  </si>
  <si>
    <t>上报社情民意及时率</t>
  </si>
  <si>
    <t>及时</t>
  </si>
  <si>
    <t>成本指标</t>
  </si>
  <si>
    <t/>
  </si>
  <si>
    <t>效益指标</t>
  </si>
  <si>
    <t>经济效益指标</t>
  </si>
  <si>
    <t>社会效益指标</t>
  </si>
  <si>
    <t>做好两会提案议案工作</t>
  </si>
  <si>
    <t>做好</t>
  </si>
  <si>
    <t>积极开展政治协商</t>
  </si>
  <si>
    <t>开展</t>
  </si>
  <si>
    <t>生态效益指标</t>
  </si>
  <si>
    <t>可持续影响指标</t>
  </si>
  <si>
    <t>参政议政培训</t>
  </si>
  <si>
    <t>参政议政专题研讨会</t>
  </si>
  <si>
    <t>召开</t>
  </si>
  <si>
    <t>满意度指标</t>
  </si>
  <si>
    <t>市民满意度</t>
  </si>
  <si>
    <t>&gt;=90%</t>
  </si>
  <si>
    <t>部门公开表10</t>
  </si>
  <si>
    <t>民革景德镇市委会一级项目绩效目标表</t>
  </si>
  <si>
    <t>项目名称</t>
  </si>
  <si>
    <t>参政议政项目</t>
  </si>
  <si>
    <t>主管部门及代码</t>
  </si>
  <si>
    <t>实施单位</t>
  </si>
  <si>
    <t>民革景德镇市委会</t>
  </si>
  <si>
    <t>项目资金(万元)</t>
  </si>
  <si>
    <t xml:space="preserve">年度资金总额      </t>
  </si>
  <si>
    <t xml:space="preserve">                                       其中:财政拨款</t>
  </si>
  <si>
    <t xml:space="preserve">                                            其他资金</t>
  </si>
  <si>
    <t>服务对象满意度指标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</si>
</sst>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0.5"/>
      <color indexed="8"/>
      <name val="Calibri"/>
      <charset val="0"/>
    </font>
    <font>
      <sz val="10"/>
      <color indexed="8"/>
      <name val="宋体"/>
      <charset val="134"/>
    </font>
    <font>
      <sz val="10.5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25" borderId="29" applyNumberFormat="0" applyAlignment="0" applyProtection="0">
      <alignment vertical="center"/>
    </xf>
    <xf numFmtId="0" fontId="33" fillId="25" borderId="24" applyNumberFormat="0" applyAlignment="0" applyProtection="0">
      <alignment vertical="center"/>
    </xf>
    <xf numFmtId="0" fontId="34" fillId="28" borderId="30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justify" vertical="top" wrapText="1"/>
    </xf>
    <xf numFmtId="0" fontId="4" fillId="0" borderId="0" xfId="49" applyFont="1" applyBorder="1" applyAlignment="1">
      <alignment horizontal="justify" vertical="top" wrapText="1"/>
    </xf>
    <xf numFmtId="0" fontId="4" fillId="0" borderId="1" xfId="49" applyFont="1" applyBorder="1" applyAlignment="1">
      <alignment horizontal="justify" vertical="top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5" fillId="0" borderId="15" xfId="49" applyFont="1" applyBorder="1" applyAlignment="1">
      <alignment horizontal="center" vertical="center" wrapText="1"/>
    </xf>
    <xf numFmtId="0" fontId="1" fillId="0" borderId="0" xfId="49" applyFont="1">
      <alignment vertical="center"/>
    </xf>
    <xf numFmtId="0" fontId="3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10" xfId="49" applyFont="1" applyFill="1" applyBorder="1" applyAlignment="1">
      <alignment horizontal="center" vertical="center" wrapText="1"/>
    </xf>
    <xf numFmtId="0" fontId="1" fillId="0" borderId="11" xfId="49" applyFont="1" applyFill="1" applyBorder="1" applyAlignment="1">
      <alignment horizontal="center" vertical="center" wrapText="1"/>
    </xf>
    <xf numFmtId="0" fontId="1" fillId="0" borderId="12" xfId="49" applyFont="1" applyFill="1" applyBorder="1" applyAlignment="1">
      <alignment horizontal="center" vertical="center" wrapText="1"/>
    </xf>
    <xf numFmtId="0" fontId="1" fillId="0" borderId="13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4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" fillId="0" borderId="15" xfId="49" applyFont="1" applyBorder="1" applyAlignment="1">
      <alignment horizontal="center" vertical="center"/>
    </xf>
    <xf numFmtId="0" fontId="1" fillId="0" borderId="0" xfId="49" applyFont="1" applyBorder="1" applyAlignment="1">
      <alignment vertical="center" wrapText="1"/>
    </xf>
    <xf numFmtId="0" fontId="1" fillId="0" borderId="0" xfId="49" applyBorder="1">
      <alignment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/>
    <xf numFmtId="0" fontId="9" fillId="0" borderId="16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/>
    <xf numFmtId="0" fontId="10" fillId="0" borderId="16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left" vertical="center" wrapText="1"/>
    </xf>
    <xf numFmtId="4" fontId="10" fillId="0" borderId="1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/>
    <xf numFmtId="0" fontId="10" fillId="0" borderId="16" xfId="0" applyFont="1" applyFill="1" applyBorder="1" applyAlignment="1" applyProtection="1"/>
    <xf numFmtId="0" fontId="12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/>
    <xf numFmtId="4" fontId="10" fillId="0" borderId="16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/>
    <xf numFmtId="0" fontId="10" fillId="0" borderId="16" xfId="0" applyFont="1" applyFill="1" applyBorder="1" applyAlignment="1" applyProtection="1">
      <alignment horizontal="center" vertical="center" wrapTex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37" fontId="10" fillId="0" borderId="18" xfId="0" applyNumberFormat="1" applyFont="1" applyFill="1" applyBorder="1" applyAlignment="1" applyProtection="1">
      <alignment horizontal="center" vertical="center" wrapText="1"/>
    </xf>
    <xf numFmtId="37" fontId="10" fillId="0" borderId="19" xfId="0" applyNumberFormat="1" applyFont="1" applyFill="1" applyBorder="1" applyAlignment="1" applyProtection="1">
      <alignment horizontal="center" vertical="center" wrapText="1"/>
    </xf>
    <xf numFmtId="49" fontId="10" fillId="0" borderId="17" xfId="0" applyNumberFormat="1" applyFont="1" applyFill="1" applyBorder="1" applyAlignment="1" applyProtection="1">
      <alignment horizontal="left" vertical="center" wrapText="1"/>
    </xf>
    <xf numFmtId="4" fontId="10" fillId="0" borderId="16" xfId="0" applyNumberFormat="1" applyFont="1" applyFill="1" applyBorder="1" applyAlignment="1" applyProtection="1">
      <alignment horizontal="right" vertical="center" wrapText="1"/>
    </xf>
    <xf numFmtId="4" fontId="10" fillId="0" borderId="17" xfId="0" applyNumberFormat="1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4" fontId="12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horizontal="right"/>
    </xf>
    <xf numFmtId="176" fontId="10" fillId="0" borderId="16" xfId="0" applyNumberFormat="1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left" vertical="center"/>
    </xf>
    <xf numFmtId="4" fontId="10" fillId="0" borderId="16" xfId="0" applyNumberFormat="1" applyFont="1" applyFill="1" applyBorder="1" applyAlignment="1" applyProtection="1"/>
    <xf numFmtId="49" fontId="10" fillId="0" borderId="16" xfId="0" applyNumberFormat="1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horizontal="right" vertical="center" wrapText="1"/>
    </xf>
    <xf numFmtId="176" fontId="10" fillId="0" borderId="16" xfId="0" applyNumberFormat="1" applyFont="1" applyFill="1" applyBorder="1" applyAlignment="1" applyProtection="1">
      <alignment horizontal="right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/>
    <xf numFmtId="177" fontId="11" fillId="0" borderId="0" xfId="0" applyNumberFormat="1" applyFont="1" applyFill="1" applyBorder="1" applyAlignment="1" applyProtection="1"/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178" fontId="10" fillId="0" borderId="16" xfId="0" applyNumberFormat="1" applyFont="1" applyFill="1" applyBorder="1" applyAlignment="1" applyProtection="1">
      <alignment horizontal="left" vertical="center" wrapText="1"/>
    </xf>
    <xf numFmtId="178" fontId="11" fillId="0" borderId="0" xfId="0" applyNumberFormat="1" applyFont="1" applyFill="1" applyBorder="1" applyAlignment="1" applyProtection="1"/>
    <xf numFmtId="178" fontId="12" fillId="0" borderId="0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/>
    <xf numFmtId="178" fontId="15" fillId="0" borderId="0" xfId="0" applyNumberFormat="1" applyFont="1" applyFill="1" applyBorder="1" applyAlignment="1" applyProtection="1">
      <alignment horizontal="center" vertical="center"/>
    </xf>
    <xf numFmtId="178" fontId="10" fillId="0" borderId="0" xfId="0" applyNumberFormat="1" applyFont="1" applyFill="1" applyBorder="1" applyAlignment="1" applyProtection="1">
      <alignment horizontal="left" vertical="center"/>
    </xf>
    <xf numFmtId="178" fontId="10" fillId="0" borderId="16" xfId="0" applyNumberFormat="1" applyFont="1" applyFill="1" applyBorder="1" applyAlignment="1" applyProtection="1">
      <alignment horizontal="center" vertical="center"/>
    </xf>
    <xf numFmtId="178" fontId="10" fillId="0" borderId="16" xfId="0" applyNumberFormat="1" applyFont="1" applyFill="1" applyBorder="1" applyAlignment="1" applyProtection="1"/>
    <xf numFmtId="178" fontId="10" fillId="0" borderId="16" xfId="0" applyNumberFormat="1" applyFont="1" applyFill="1" applyBorder="1" applyAlignment="1" applyProtection="1">
      <alignment vertical="center"/>
    </xf>
    <xf numFmtId="178" fontId="10" fillId="0" borderId="16" xfId="0" applyNumberFormat="1" applyFont="1" applyFill="1" applyBorder="1" applyAlignment="1" applyProtection="1">
      <alignment horizontal="left" vertical="center"/>
    </xf>
    <xf numFmtId="178" fontId="10" fillId="0" borderId="16" xfId="0" applyNumberFormat="1" applyFont="1" applyFill="1" applyBorder="1" applyAlignment="1" applyProtection="1">
      <alignment horizontal="right" vertical="center" wrapText="1"/>
    </xf>
    <xf numFmtId="178" fontId="12" fillId="0" borderId="0" xfId="0" applyNumberFormat="1" applyFont="1" applyFill="1" applyBorder="1" applyAlignment="1" applyProtection="1">
      <alignment horizontal="left"/>
    </xf>
    <xf numFmtId="0" fontId="16" fillId="0" borderId="0" xfId="0" applyFont="1">
      <alignment vertical="center"/>
    </xf>
    <xf numFmtId="0" fontId="17" fillId="0" borderId="0" xfId="10">
      <alignment vertical="center"/>
    </xf>
    <xf numFmtId="0" fontId="17" fillId="0" borderId="0" xfId="1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&#19979;&#36733;&#25991;&#20214;&#20445;&#23384;&#25991;&#20214;&#22841;\WeChat%20Files\a359027455\FileStorage\File\2022-03\&#12304;36&#12305;2022&#24180;&#24066;&#21439;&#37096;&#38376;&#39044;&#31639;&#20844;&#24320;&#34920;(&#21333;&#20301;&#27665;&#38761;)_2022-03-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60.06076</v>
          </cell>
        </row>
        <row r="8">
          <cell r="A8" t="str">
            <v>一般公共服务支出</v>
          </cell>
          <cell r="B8">
            <v>39.3936</v>
          </cell>
        </row>
        <row r="9">
          <cell r="A9" t="str">
            <v>文化旅游体育与传媒支出</v>
          </cell>
          <cell r="B9">
            <v>10</v>
          </cell>
        </row>
        <row r="10">
          <cell r="A10" t="str">
            <v>社会保障和就业支出</v>
          </cell>
          <cell r="B10">
            <v>4.680288</v>
          </cell>
        </row>
        <row r="11">
          <cell r="A11" t="str">
            <v>卫生健康支出</v>
          </cell>
          <cell r="B11">
            <v>1.89162</v>
          </cell>
        </row>
        <row r="12">
          <cell r="A12" t="str">
            <v>住房保障支出</v>
          </cell>
          <cell r="B12">
            <v>4.095252</v>
          </cell>
        </row>
      </sheetData>
      <sheetData sheetId="10">
        <row r="6">
          <cell r="B6">
            <v>60.06076</v>
          </cell>
          <cell r="C6">
            <v>60.06076</v>
          </cell>
        </row>
        <row r="7">
          <cell r="A7" t="str">
            <v>一般公共服务支出</v>
          </cell>
          <cell r="B7">
            <v>39.3936</v>
          </cell>
          <cell r="C7">
            <v>39.3936</v>
          </cell>
        </row>
        <row r="8">
          <cell r="A8" t="str">
            <v>文化旅游体育与传媒支出</v>
          </cell>
          <cell r="B8">
            <v>10</v>
          </cell>
          <cell r="C8">
            <v>10</v>
          </cell>
        </row>
        <row r="9">
          <cell r="A9" t="str">
            <v>社会保障和就业支出</v>
          </cell>
          <cell r="B9">
            <v>4.680288</v>
          </cell>
          <cell r="C9">
            <v>4.680288</v>
          </cell>
        </row>
        <row r="10">
          <cell r="A10" t="str">
            <v>卫生健康支出</v>
          </cell>
          <cell r="B10">
            <v>1.89162</v>
          </cell>
          <cell r="C10">
            <v>1.89162</v>
          </cell>
        </row>
        <row r="11">
          <cell r="A11" t="str">
            <v>住房保障支出</v>
          </cell>
          <cell r="B11">
            <v>4.095252</v>
          </cell>
          <cell r="C11">
            <v>4.095252</v>
          </cell>
        </row>
      </sheetData>
    </sheetDataSet>
  </externalBook>
</externalLink>
</file>

<file path=xl/tables/table1.xml><?xml version="1.0" encoding="utf-8"?>
<table xmlns="http://schemas.openxmlformats.org/spreadsheetml/2006/main" id="1" name="表1" displayName="表1" ref="B4:E17" totalsRowShown="0">
  <autoFilter ref="B4:E17"/>
  <tableColumns count="4">
    <tableColumn id="1" name="工作簿"/>
    <tableColumn id="2" name="工作表"/>
    <tableColumn id="3" name="合并状态"/>
    <tableColumn id="4" name="合并后的位置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7"/>
  <sheetViews>
    <sheetView showGridLines="0" workbookViewId="0">
      <selection activeCell="A1" sqref="A1"/>
    </sheetView>
  </sheetViews>
  <sheetFormatPr defaultColWidth="9" defaultRowHeight="13.5" outlineLevelCol="4"/>
  <cols>
    <col min="2" max="2" width="59.375" customWidth="1"/>
    <col min="3" max="3" width="23.375" customWidth="1"/>
    <col min="4" max="4" width="8.875" customWidth="1"/>
    <col min="5" max="5" width="23.375" customWidth="1"/>
  </cols>
  <sheetData>
    <row r="2" spans="2:2">
      <c r="B2" s="119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20" t="s">
        <v>6</v>
      </c>
    </row>
    <row r="6" spans="2:5">
      <c r="B6" t="s">
        <v>5</v>
      </c>
      <c r="C6" t="s">
        <v>8</v>
      </c>
      <c r="D6" t="s">
        <v>7</v>
      </c>
      <c r="E6" s="120" t="s">
        <v>8</v>
      </c>
    </row>
    <row r="7" spans="2:5">
      <c r="B7" t="s">
        <v>5</v>
      </c>
      <c r="C7" t="s">
        <v>9</v>
      </c>
      <c r="D7" t="s">
        <v>7</v>
      </c>
      <c r="E7" s="120" t="s">
        <v>9</v>
      </c>
    </row>
    <row r="8" spans="2:5">
      <c r="B8" t="s">
        <v>5</v>
      </c>
      <c r="C8" t="s">
        <v>10</v>
      </c>
      <c r="D8" t="s">
        <v>7</v>
      </c>
      <c r="E8" s="120" t="s">
        <v>10</v>
      </c>
    </row>
    <row r="9" spans="2:5">
      <c r="B9" t="s">
        <v>5</v>
      </c>
      <c r="C9" t="s">
        <v>11</v>
      </c>
      <c r="D9" t="s">
        <v>7</v>
      </c>
      <c r="E9" s="120" t="s">
        <v>11</v>
      </c>
    </row>
    <row r="10" spans="2:5">
      <c r="B10" t="s">
        <v>5</v>
      </c>
      <c r="C10" t="s">
        <v>12</v>
      </c>
      <c r="D10" t="s">
        <v>7</v>
      </c>
      <c r="E10" s="120" t="s">
        <v>12</v>
      </c>
    </row>
    <row r="11" spans="2:5">
      <c r="B11" t="s">
        <v>5</v>
      </c>
      <c r="C11" t="s">
        <v>13</v>
      </c>
      <c r="D11" t="s">
        <v>7</v>
      </c>
      <c r="E11" s="120" t="s">
        <v>13</v>
      </c>
    </row>
    <row r="12" spans="2:5">
      <c r="B12" t="s">
        <v>5</v>
      </c>
      <c r="C12" t="s">
        <v>14</v>
      </c>
      <c r="D12" t="s">
        <v>7</v>
      </c>
      <c r="E12" s="120" t="s">
        <v>14</v>
      </c>
    </row>
    <row r="13" spans="2:5">
      <c r="B13" t="s">
        <v>5</v>
      </c>
      <c r="C13" t="s">
        <v>15</v>
      </c>
      <c r="D13" t="s">
        <v>7</v>
      </c>
      <c r="E13" s="120" t="s">
        <v>15</v>
      </c>
    </row>
    <row r="14" spans="2:5">
      <c r="B14" t="s">
        <v>5</v>
      </c>
      <c r="C14" t="s">
        <v>16</v>
      </c>
      <c r="D14" t="s">
        <v>7</v>
      </c>
      <c r="E14" s="121" t="s">
        <v>17</v>
      </c>
    </row>
    <row r="15" spans="2:5">
      <c r="B15" t="s">
        <v>5</v>
      </c>
      <c r="C15" t="s">
        <v>18</v>
      </c>
      <c r="D15" t="s">
        <v>7</v>
      </c>
      <c r="E15" s="121" t="s">
        <v>19</v>
      </c>
    </row>
    <row r="16" spans="2:5">
      <c r="B16" t="s">
        <v>20</v>
      </c>
      <c r="C16" t="s">
        <v>21</v>
      </c>
      <c r="D16" t="s">
        <v>7</v>
      </c>
      <c r="E16" s="120" t="s">
        <v>21</v>
      </c>
    </row>
    <row r="17" spans="2:5">
      <c r="B17" t="s">
        <v>22</v>
      </c>
      <c r="C17" t="s">
        <v>23</v>
      </c>
      <c r="D17" t="s">
        <v>7</v>
      </c>
      <c r="E17" s="120" t="s">
        <v>23</v>
      </c>
    </row>
  </sheetData>
  <hyperlinks>
    <hyperlink ref="E5" location="收支预算总表!A1" display="收支预算总表"/>
    <hyperlink ref="E6" location="单位收入总表!A1" display="单位收入总表"/>
    <hyperlink ref="E7" location="单位支出总表!A1" display="单位支出总表"/>
    <hyperlink ref="E8" location="财拨收支总表!A1" display="财拨收支总表"/>
    <hyperlink ref="E9" location="一般公共预算支出表!A1" display="一般公共预算支出表"/>
    <hyperlink ref="E10" location="一般公共预算基本支出表!A1" display="一般公共预算基本支出表"/>
    <hyperlink ref="E11" location="三公表!A1" display="三公表"/>
    <hyperlink ref="E12" location="政府性基金!A1" display="政府性基金"/>
    <hyperlink ref="E13" location="国有资本经营!A1" display="国有资本经营"/>
    <hyperlink ref="E14" location="'支出总表（引用）'!A1" display="支出总表（引用）'"/>
    <hyperlink ref="E15" location="'财拨总表（引用）'!A1" display="财拨总表（引用）'"/>
    <hyperlink ref="E16" location="绩效目标!A1" display="绩效目标"/>
    <hyperlink ref="E17" location="整体绩效目标!A1" display="整体绩效目标"/>
  </hyperlinks>
  <pageMargins left="0.75" right="0.75" top="1" bottom="1" header="0.5" footer="0.5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8" defaultRowHeight="12.75" customHeight="1" outlineLevelCol="7"/>
  <cols>
    <col min="1" max="1" width="14.625" style="54" customWidth="1"/>
    <col min="2" max="2" width="43" style="54" customWidth="1"/>
    <col min="3" max="3" width="28" style="54" customWidth="1"/>
    <col min="4" max="5" width="24.5" style="54" customWidth="1"/>
    <col min="6" max="6" width="8" style="54" customWidth="1"/>
    <col min="7" max="7" width="11.875" style="54" customWidth="1"/>
    <col min="8" max="9" width="8" style="54" customWidth="1"/>
    <col min="10" max="16384" width="8" style="55"/>
  </cols>
  <sheetData>
    <row r="1" s="54" customFormat="1" ht="26.25" customHeight="1" spans="1:7">
      <c r="A1" s="67"/>
      <c r="B1" s="67"/>
      <c r="C1" s="68" t="s">
        <v>191</v>
      </c>
      <c r="D1" s="68"/>
      <c r="E1" s="68"/>
      <c r="F1" s="67"/>
      <c r="G1" s="67"/>
    </row>
    <row r="2" s="54" customFormat="1" ht="29.25" customHeight="1" spans="1:7">
      <c r="A2" s="69" t="s">
        <v>192</v>
      </c>
      <c r="B2" s="69"/>
      <c r="C2" s="69"/>
      <c r="D2" s="69"/>
      <c r="E2" s="69"/>
      <c r="F2" s="70"/>
      <c r="G2" s="70"/>
    </row>
    <row r="3" s="54" customFormat="1" ht="21" customHeight="1" spans="1:7">
      <c r="A3" s="71" t="s">
        <v>24</v>
      </c>
      <c r="B3" s="72"/>
      <c r="C3" s="72"/>
      <c r="D3" s="72"/>
      <c r="E3" s="68" t="s">
        <v>25</v>
      </c>
      <c r="F3" s="67"/>
      <c r="G3" s="67"/>
    </row>
    <row r="4" s="54" customFormat="1" ht="25.5" customHeight="1" spans="1:7">
      <c r="A4" s="58" t="s">
        <v>105</v>
      </c>
      <c r="B4" s="58"/>
      <c r="C4" s="58" t="s">
        <v>123</v>
      </c>
      <c r="D4" s="58"/>
      <c r="E4" s="58"/>
      <c r="F4" s="67"/>
      <c r="G4" s="67"/>
    </row>
    <row r="5" s="54" customFormat="1" ht="28.5" customHeight="1" spans="1:7">
      <c r="A5" s="58" t="s">
        <v>108</v>
      </c>
      <c r="B5" s="58" t="s">
        <v>109</v>
      </c>
      <c r="C5" s="58" t="s">
        <v>51</v>
      </c>
      <c r="D5" s="58" t="s">
        <v>106</v>
      </c>
      <c r="E5" s="58" t="s">
        <v>107</v>
      </c>
      <c r="F5" s="67"/>
      <c r="G5" s="67"/>
    </row>
    <row r="6" s="54" customFormat="1" ht="21" customHeight="1" spans="1:8">
      <c r="A6" s="58" t="s">
        <v>65</v>
      </c>
      <c r="B6" s="58" t="s">
        <v>65</v>
      </c>
      <c r="C6" s="58">
        <v>1</v>
      </c>
      <c r="D6" s="58">
        <f>C6+1</f>
        <v>2</v>
      </c>
      <c r="E6" s="58">
        <f>D6+1</f>
        <v>3</v>
      </c>
      <c r="F6" s="67"/>
      <c r="G6" s="67"/>
      <c r="H6" s="65"/>
    </row>
    <row r="7" s="54" customFormat="1" ht="27" customHeight="1" spans="1:7">
      <c r="A7" s="59"/>
      <c r="B7" s="59"/>
      <c r="C7" s="73"/>
      <c r="D7" s="73"/>
      <c r="E7" s="73"/>
      <c r="F7" s="67"/>
      <c r="G7" s="67"/>
    </row>
    <row r="8" s="54" customFormat="1" ht="21" customHeight="1"/>
    <row r="9" s="54" customFormat="1" ht="21" customHeight="1"/>
    <row r="10" s="54" customFormat="1" ht="21" customHeight="1"/>
    <row r="11" s="54" customFormat="1" ht="21" customHeight="1"/>
    <row r="12" s="54" customFormat="1" ht="21" customHeight="1"/>
    <row r="13" s="54" customFormat="1" ht="21" customHeight="1"/>
    <row r="14" s="54" customFormat="1" ht="21" customHeight="1"/>
    <row r="15" s="54" customFormat="1" ht="21" customHeight="1"/>
    <row r="16" s="54" customFormat="1" ht="21" customHeight="1"/>
    <row r="17" s="54" customFormat="1" ht="21" customHeight="1"/>
    <row r="18" s="5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zoomScaleSheetLayoutView="60" workbookViewId="0">
      <selection activeCell="A1" sqref="A1"/>
    </sheetView>
  </sheetViews>
  <sheetFormatPr defaultColWidth="8" defaultRowHeight="12.75" customHeight="1" outlineLevelCol="5"/>
  <cols>
    <col min="1" max="1" width="42.25" style="54" customWidth="1"/>
    <col min="2" max="2" width="23.375" style="54" customWidth="1"/>
    <col min="3" max="3" width="19.375" style="54" customWidth="1"/>
    <col min="4" max="4" width="8" style="54" customWidth="1"/>
    <col min="5" max="6" width="9.75" style="54" customWidth="1"/>
    <col min="7" max="7" width="9.5" style="54" customWidth="1"/>
    <col min="8" max="16384" width="8" style="55"/>
  </cols>
  <sheetData>
    <row r="1" s="54" customFormat="1" ht="15"/>
    <row r="2" s="54" customFormat="1" ht="29.25" customHeight="1" spans="1:3">
      <c r="A2" s="61" t="s">
        <v>193</v>
      </c>
      <c r="B2" s="61"/>
      <c r="C2" s="61"/>
    </row>
    <row r="3" s="54" customFormat="1" ht="17.25" customHeight="1"/>
    <row r="4" s="54" customFormat="1" ht="15.75" customHeight="1" spans="1:3">
      <c r="A4" s="62" t="s">
        <v>194</v>
      </c>
      <c r="B4" s="58" t="s">
        <v>51</v>
      </c>
      <c r="C4" s="58" t="s">
        <v>44</v>
      </c>
    </row>
    <row r="5" s="54" customFormat="1" ht="19.5" customHeight="1" spans="1:3">
      <c r="A5" s="62"/>
      <c r="B5" s="58"/>
      <c r="C5" s="58"/>
    </row>
    <row r="6" s="54" customFormat="1" ht="22.5" customHeight="1" spans="1:3">
      <c r="A6" s="58" t="s">
        <v>65</v>
      </c>
      <c r="B6" s="58">
        <v>1</v>
      </c>
      <c r="C6" s="58">
        <v>2</v>
      </c>
    </row>
    <row r="7" s="54" customFormat="1" ht="27" customHeight="1" spans="1:6">
      <c r="A7" s="63" t="s">
        <v>51</v>
      </c>
      <c r="B7" s="64">
        <v>60.06076</v>
      </c>
      <c r="C7" s="64"/>
      <c r="D7" s="65"/>
      <c r="F7" s="65"/>
    </row>
    <row r="8" s="54" customFormat="1" ht="27" customHeight="1" spans="1:2">
      <c r="A8" s="63" t="s">
        <v>67</v>
      </c>
      <c r="B8" s="64">
        <v>39.3936</v>
      </c>
    </row>
    <row r="9" s="54" customFormat="1" ht="27" customHeight="1" spans="1:2">
      <c r="A9" s="63" t="s">
        <v>75</v>
      </c>
      <c r="B9" s="64">
        <v>10</v>
      </c>
    </row>
    <row r="10" s="54" customFormat="1" ht="27" customHeight="1" spans="1:2">
      <c r="A10" s="63" t="s">
        <v>81</v>
      </c>
      <c r="B10" s="64">
        <v>4.680288</v>
      </c>
    </row>
    <row r="11" s="54" customFormat="1" ht="27" customHeight="1" spans="1:2">
      <c r="A11" s="63" t="s">
        <v>89</v>
      </c>
      <c r="B11" s="64">
        <v>1.89162</v>
      </c>
    </row>
    <row r="12" s="54" customFormat="1" ht="27" customHeight="1" spans="1:2">
      <c r="A12" s="63" t="s">
        <v>99</v>
      </c>
      <c r="B12" s="64">
        <v>4.095252</v>
      </c>
    </row>
    <row r="13" s="54" customFormat="1" ht="27.75" customHeight="1" spans="1:3">
      <c r="A13" s="66"/>
      <c r="B13" s="66"/>
      <c r="C13" s="66"/>
    </row>
    <row r="14" s="54" customFormat="1" ht="27.75" customHeight="1"/>
    <row r="15" s="54" customFormat="1" ht="27.75" customHeight="1"/>
    <row r="16" s="54" customFormat="1" ht="27.75" customHeight="1"/>
    <row r="17" s="54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zoomScaleSheetLayoutView="60" workbookViewId="0">
      <selection activeCell="E18" sqref="E18"/>
    </sheetView>
  </sheetViews>
  <sheetFormatPr defaultColWidth="8" defaultRowHeight="12.75" customHeight="1" outlineLevelCol="4"/>
  <cols>
    <col min="1" max="1" width="30.875" style="54" customWidth="1"/>
    <col min="2" max="2" width="26.5" style="54" customWidth="1"/>
    <col min="3" max="3" width="25.25" style="54" customWidth="1"/>
    <col min="4" max="4" width="23.875" style="54" customWidth="1"/>
    <col min="5" max="5" width="25.75" style="54" customWidth="1"/>
    <col min="6" max="6" width="8" style="54" customWidth="1"/>
    <col min="7" max="16384" width="8" style="55"/>
  </cols>
  <sheetData>
    <row r="1" s="54" customFormat="1" ht="29.25" customHeight="1" spans="1:5">
      <c r="A1" s="56" t="s">
        <v>195</v>
      </c>
      <c r="B1" s="56"/>
      <c r="C1" s="56"/>
      <c r="D1" s="56"/>
      <c r="E1" s="56"/>
    </row>
    <row r="2" s="54" customFormat="1" ht="17.25" customHeight="1" spans="1:5">
      <c r="A2" s="57"/>
      <c r="B2" s="57"/>
      <c r="C2" s="57"/>
      <c r="D2" s="57"/>
      <c r="E2" s="57"/>
    </row>
    <row r="3" s="54" customFormat="1" ht="21.75" customHeight="1" spans="1:5">
      <c r="A3" s="58" t="s">
        <v>194</v>
      </c>
      <c r="B3" s="58" t="s">
        <v>53</v>
      </c>
      <c r="C3" s="58" t="s">
        <v>112</v>
      </c>
      <c r="D3" s="58" t="s">
        <v>113</v>
      </c>
      <c r="E3" s="58" t="s">
        <v>196</v>
      </c>
    </row>
    <row r="4" s="54" customFormat="1" ht="23.25" customHeight="1" spans="1:5">
      <c r="A4" s="58"/>
      <c r="B4" s="58"/>
      <c r="C4" s="58"/>
      <c r="D4" s="58"/>
      <c r="E4" s="58"/>
    </row>
    <row r="5" s="54" customFormat="1" ht="22.5" customHeight="1" spans="1:5">
      <c r="A5" s="58" t="s">
        <v>65</v>
      </c>
      <c r="B5" s="58">
        <v>1</v>
      </c>
      <c r="C5" s="58">
        <v>2</v>
      </c>
      <c r="D5" s="58">
        <v>3</v>
      </c>
      <c r="E5" s="58">
        <v>4</v>
      </c>
    </row>
    <row r="6" s="54" customFormat="1" ht="27" customHeight="1" spans="1:5">
      <c r="A6" s="59" t="s">
        <v>51</v>
      </c>
      <c r="B6" s="60">
        <v>60.06076</v>
      </c>
      <c r="C6" s="60">
        <v>60.06076</v>
      </c>
      <c r="D6" s="60"/>
      <c r="E6" s="58"/>
    </row>
    <row r="7" s="54" customFormat="1" ht="27" customHeight="1" spans="1:5">
      <c r="A7" s="59" t="s">
        <v>67</v>
      </c>
      <c r="B7" s="60">
        <v>39.3936</v>
      </c>
      <c r="C7" s="60">
        <v>39.3936</v>
      </c>
      <c r="D7" s="60"/>
      <c r="E7" s="58"/>
    </row>
    <row r="8" s="54" customFormat="1" ht="27" customHeight="1" spans="1:5">
      <c r="A8" s="59" t="s">
        <v>75</v>
      </c>
      <c r="B8" s="60">
        <v>10</v>
      </c>
      <c r="C8" s="60">
        <v>10</v>
      </c>
      <c r="D8" s="60"/>
      <c r="E8" s="58"/>
    </row>
    <row r="9" s="54" customFormat="1" ht="27" customHeight="1" spans="1:5">
      <c r="A9" s="59" t="s">
        <v>81</v>
      </c>
      <c r="B9" s="60">
        <v>4.680288</v>
      </c>
      <c r="C9" s="60">
        <v>4.680288</v>
      </c>
      <c r="D9" s="60"/>
      <c r="E9" s="58"/>
    </row>
    <row r="10" s="54" customFormat="1" ht="27" customHeight="1" spans="1:5">
      <c r="A10" s="59" t="s">
        <v>89</v>
      </c>
      <c r="B10" s="60">
        <v>1.89162</v>
      </c>
      <c r="C10" s="60">
        <v>1.89162</v>
      </c>
      <c r="D10" s="60"/>
      <c r="E10" s="58"/>
    </row>
    <row r="11" s="54" customFormat="1" ht="27" customHeight="1" spans="1:5">
      <c r="A11" s="59" t="s">
        <v>99</v>
      </c>
      <c r="B11" s="60">
        <v>4.095252</v>
      </c>
      <c r="C11" s="60">
        <v>4.095252</v>
      </c>
      <c r="D11" s="60"/>
      <c r="E11" s="58"/>
    </row>
    <row r="12" s="54" customFormat="1" ht="27.75" customHeight="1"/>
    <row r="13" s="54" customFormat="1" ht="27.75" customHeight="1"/>
    <row r="14" s="54" customFormat="1" ht="27.75" customHeight="1"/>
    <row r="15" s="54" customFormat="1" ht="27.75" customHeight="1"/>
    <row r="16" s="54" customFormat="1" ht="27.75" customHeight="1"/>
    <row r="17" s="54" customFormat="1" ht="27.75" customHeight="1"/>
    <row r="18" s="54" customFormat="1" ht="27.75" customHeight="1"/>
    <row r="19" s="54" customFormat="1" ht="27.75" customHeight="1"/>
    <row r="20" s="54" customFormat="1" ht="27.75" customHeight="1"/>
    <row r="21" s="54" customFormat="1" ht="27.75" customHeight="1"/>
    <row r="22" s="54" customFormat="1" ht="27.75" customHeight="1"/>
    <row r="23" s="54" customFormat="1" ht="27.75" customHeight="1"/>
    <row r="24" s="54" customFormat="1" ht="27.75" customHeight="1"/>
    <row r="25" s="54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zoomScaleSheetLayoutView="60" workbookViewId="0">
      <selection activeCell="O15" sqref="O15"/>
    </sheetView>
  </sheetViews>
  <sheetFormatPr defaultColWidth="8" defaultRowHeight="13.5"/>
  <cols>
    <col min="1" max="1" width="15.75" style="1" customWidth="1"/>
    <col min="2" max="2" width="8" style="1"/>
    <col min="3" max="3" width="8" style="1" customWidth="1"/>
    <col min="4" max="4" width="13.875" style="1" customWidth="1"/>
    <col min="5" max="5" width="18.375" style="1" customWidth="1"/>
    <col min="6" max="6" width="4" style="1" customWidth="1"/>
    <col min="7" max="7" width="4.55833333333333" style="1" customWidth="1"/>
    <col min="8" max="8" width="11.9" style="1" customWidth="1"/>
    <col min="9" max="9" width="0.125" style="1" customWidth="1"/>
    <col min="10" max="16384" width="8" style="1"/>
  </cols>
  <sheetData>
    <row r="1" spans="1:1">
      <c r="A1" s="31" t="s">
        <v>197</v>
      </c>
    </row>
    <row r="2" ht="34.5" customHeight="1" spans="1:9">
      <c r="A2" s="32" t="s">
        <v>198</v>
      </c>
      <c r="B2" s="32"/>
      <c r="C2" s="32"/>
      <c r="D2" s="32"/>
      <c r="E2" s="32"/>
      <c r="F2" s="32"/>
      <c r="G2" s="32"/>
      <c r="H2" s="32"/>
      <c r="I2" s="32"/>
    </row>
    <row r="3" ht="24.95" customHeight="1" spans="1:9">
      <c r="A3" s="33" t="s">
        <v>199</v>
      </c>
      <c r="B3" s="34" t="s">
        <v>200</v>
      </c>
      <c r="C3" s="35"/>
      <c r="D3" s="35"/>
      <c r="E3" s="35"/>
      <c r="F3" s="35"/>
      <c r="G3" s="35"/>
      <c r="H3" s="35"/>
      <c r="I3" s="51"/>
    </row>
    <row r="4" ht="24.95" customHeight="1" spans="1:9">
      <c r="A4" s="33" t="s">
        <v>201</v>
      </c>
      <c r="B4" s="33" t="s">
        <v>202</v>
      </c>
      <c r="C4" s="33"/>
      <c r="D4" s="33"/>
      <c r="E4" s="33" t="s">
        <v>203</v>
      </c>
      <c r="F4" s="33">
        <v>13879825895</v>
      </c>
      <c r="G4" s="33"/>
      <c r="H4" s="33"/>
      <c r="I4" s="33"/>
    </row>
    <row r="5" ht="24.95" customHeight="1" spans="1:9">
      <c r="A5" s="33" t="s">
        <v>204</v>
      </c>
      <c r="B5" s="33"/>
      <c r="C5" s="33"/>
      <c r="D5" s="33"/>
      <c r="E5" s="33"/>
      <c r="F5" s="33"/>
      <c r="G5" s="33"/>
      <c r="H5" s="33"/>
      <c r="I5" s="33"/>
    </row>
    <row r="6" ht="24.95" customHeight="1" spans="1:9">
      <c r="A6" s="33" t="s">
        <v>205</v>
      </c>
      <c r="B6" s="33"/>
      <c r="C6" s="33"/>
      <c r="D6" s="33"/>
      <c r="E6" s="33" t="s">
        <v>206</v>
      </c>
      <c r="F6" s="33"/>
      <c r="G6" s="33"/>
      <c r="H6" s="33"/>
      <c r="I6" s="33"/>
    </row>
    <row r="7" ht="24.95" customHeight="1" spans="1:9">
      <c r="A7" s="33" t="s">
        <v>207</v>
      </c>
      <c r="B7" s="33"/>
      <c r="C7" s="33"/>
      <c r="D7" s="33"/>
      <c r="E7" s="33" t="s">
        <v>208</v>
      </c>
      <c r="F7" s="33"/>
      <c r="G7" s="33"/>
      <c r="H7" s="33"/>
      <c r="I7" s="33"/>
    </row>
    <row r="8" ht="24.95" customHeight="1" spans="1:9">
      <c r="A8" s="33" t="s">
        <v>209</v>
      </c>
      <c r="B8" s="33">
        <v>3</v>
      </c>
      <c r="C8" s="33"/>
      <c r="D8" s="33"/>
      <c r="E8" s="33" t="s">
        <v>210</v>
      </c>
      <c r="F8" s="33">
        <v>3</v>
      </c>
      <c r="G8" s="33"/>
      <c r="H8" s="33"/>
      <c r="I8" s="33"/>
    </row>
    <row r="9" ht="24.95" customHeight="1" spans="1:9">
      <c r="A9" s="33" t="s">
        <v>211</v>
      </c>
      <c r="B9" s="33"/>
      <c r="C9" s="33"/>
      <c r="D9" s="33"/>
      <c r="E9" s="33" t="s">
        <v>212</v>
      </c>
      <c r="F9" s="33"/>
      <c r="G9" s="33"/>
      <c r="H9" s="33"/>
      <c r="I9" s="33"/>
    </row>
    <row r="10" ht="24.95" customHeight="1" spans="1:9">
      <c r="A10" s="33" t="s">
        <v>213</v>
      </c>
      <c r="B10" s="33"/>
      <c r="C10" s="33"/>
      <c r="D10" s="33"/>
      <c r="E10" s="33"/>
      <c r="F10" s="33"/>
      <c r="G10" s="33"/>
      <c r="H10" s="33"/>
      <c r="I10" s="33"/>
    </row>
    <row r="11" ht="24.95" customHeight="1" spans="1:9">
      <c r="A11" s="33" t="s">
        <v>214</v>
      </c>
      <c r="B11" s="33">
        <v>60.06</v>
      </c>
      <c r="C11" s="33"/>
      <c r="D11" s="33"/>
      <c r="E11" s="33" t="s">
        <v>215</v>
      </c>
      <c r="F11" s="33"/>
      <c r="G11" s="33"/>
      <c r="H11" s="33"/>
      <c r="I11" s="33"/>
    </row>
    <row r="12" ht="24.95" customHeight="1" spans="1:9">
      <c r="A12" s="33" t="s">
        <v>216</v>
      </c>
      <c r="B12" s="33">
        <v>60.06</v>
      </c>
      <c r="C12" s="33"/>
      <c r="D12" s="33"/>
      <c r="E12" s="33" t="s">
        <v>217</v>
      </c>
      <c r="F12" s="33"/>
      <c r="G12" s="33"/>
      <c r="H12" s="33"/>
      <c r="I12" s="33"/>
    </row>
    <row r="13" ht="24.95" customHeight="1" spans="1:9">
      <c r="A13" s="33" t="s">
        <v>218</v>
      </c>
      <c r="B13" s="33">
        <v>60.06</v>
      </c>
      <c r="C13" s="33"/>
      <c r="D13" s="33"/>
      <c r="E13" s="33" t="s">
        <v>219</v>
      </c>
      <c r="F13" s="33">
        <v>35.5</v>
      </c>
      <c r="G13" s="33"/>
      <c r="H13" s="33"/>
      <c r="I13" s="33"/>
    </row>
    <row r="14" ht="24.95" customHeight="1" spans="1:9">
      <c r="A14" s="33" t="s">
        <v>127</v>
      </c>
      <c r="B14" s="33">
        <v>7.36</v>
      </c>
      <c r="C14" s="33"/>
      <c r="D14" s="33"/>
      <c r="E14" s="33" t="s">
        <v>220</v>
      </c>
      <c r="F14" s="33">
        <v>17.2</v>
      </c>
      <c r="G14" s="33"/>
      <c r="H14" s="33"/>
      <c r="I14" s="33"/>
    </row>
    <row r="15" ht="24.95" customHeight="1" spans="1:9">
      <c r="A15" s="36" t="s">
        <v>221</v>
      </c>
      <c r="B15" s="36"/>
      <c r="C15" s="36"/>
      <c r="D15" s="36"/>
      <c r="E15" s="36"/>
      <c r="F15" s="36"/>
      <c r="G15" s="36"/>
      <c r="H15" s="36"/>
      <c r="I15" s="36"/>
    </row>
    <row r="16" ht="91" customHeight="1" spans="1:9">
      <c r="A16" s="36" t="s">
        <v>222</v>
      </c>
      <c r="B16" s="36"/>
      <c r="C16" s="36"/>
      <c r="D16" s="36"/>
      <c r="E16" s="36"/>
      <c r="F16" s="36"/>
      <c r="G16" s="36"/>
      <c r="H16" s="36"/>
      <c r="I16" s="36"/>
    </row>
    <row r="17" ht="24.95" customHeight="1" spans="1:9">
      <c r="A17" s="36" t="s">
        <v>223</v>
      </c>
      <c r="B17" s="36"/>
      <c r="C17" s="36"/>
      <c r="D17" s="36" t="s">
        <v>224</v>
      </c>
      <c r="E17" s="37" t="s">
        <v>225</v>
      </c>
      <c r="F17" s="37"/>
      <c r="G17" s="37" t="s">
        <v>226</v>
      </c>
      <c r="H17" s="37"/>
      <c r="I17" s="37"/>
    </row>
    <row r="18" ht="24.95" customHeight="1" spans="1:12">
      <c r="A18" s="38" t="s">
        <v>227</v>
      </c>
      <c r="B18" s="39"/>
      <c r="C18" s="40"/>
      <c r="D18" s="41" t="s">
        <v>228</v>
      </c>
      <c r="E18" s="16" t="s">
        <v>229</v>
      </c>
      <c r="F18" s="16"/>
      <c r="G18" s="18" t="s">
        <v>230</v>
      </c>
      <c r="H18" s="18"/>
      <c r="I18" s="52"/>
      <c r="J18" s="53"/>
      <c r="K18" s="53"/>
      <c r="L18" s="53"/>
    </row>
    <row r="19" ht="24.95" customHeight="1" spans="1:12">
      <c r="A19" s="42"/>
      <c r="B19" s="43"/>
      <c r="C19" s="44"/>
      <c r="D19" s="45"/>
      <c r="E19" s="16" t="s">
        <v>231</v>
      </c>
      <c r="F19" s="16"/>
      <c r="G19" s="18" t="s">
        <v>232</v>
      </c>
      <c r="H19" s="18"/>
      <c r="I19" s="52"/>
      <c r="J19" s="53"/>
      <c r="K19" s="53"/>
      <c r="L19" s="53"/>
    </row>
    <row r="20" ht="24.95" customHeight="1" spans="1:12">
      <c r="A20" s="42"/>
      <c r="B20" s="43"/>
      <c r="C20" s="44"/>
      <c r="D20" s="45"/>
      <c r="E20" s="16" t="s">
        <v>233</v>
      </c>
      <c r="F20" s="16"/>
      <c r="G20" s="18" t="s">
        <v>230</v>
      </c>
      <c r="H20" s="18"/>
      <c r="I20" s="52"/>
      <c r="J20" s="53"/>
      <c r="K20" s="53"/>
      <c r="L20" s="53"/>
    </row>
    <row r="21" ht="24.95" customHeight="1" spans="1:12">
      <c r="A21" s="42"/>
      <c r="B21" s="43"/>
      <c r="C21" s="44"/>
      <c r="D21" s="46"/>
      <c r="E21" s="16" t="s">
        <v>234</v>
      </c>
      <c r="F21" s="16"/>
      <c r="G21" s="18" t="s">
        <v>235</v>
      </c>
      <c r="H21" s="18"/>
      <c r="I21" s="52"/>
      <c r="J21" s="53"/>
      <c r="K21" s="53"/>
      <c r="L21" s="53"/>
    </row>
    <row r="22" ht="24.95" customHeight="1" spans="1:12">
      <c r="A22" s="42"/>
      <c r="B22" s="43"/>
      <c r="C22" s="44"/>
      <c r="D22" s="45" t="s">
        <v>236</v>
      </c>
      <c r="E22" s="16" t="s">
        <v>237</v>
      </c>
      <c r="F22" s="16"/>
      <c r="G22" s="18" t="s">
        <v>238</v>
      </c>
      <c r="H22" s="18"/>
      <c r="I22" s="52"/>
      <c r="J22" s="53"/>
      <c r="K22" s="53"/>
      <c r="L22" s="53"/>
    </row>
    <row r="23" ht="24.95" customHeight="1" spans="1:12">
      <c r="A23" s="42"/>
      <c r="B23" s="43"/>
      <c r="C23" s="44"/>
      <c r="D23" s="45"/>
      <c r="E23" s="16" t="s">
        <v>239</v>
      </c>
      <c r="F23" s="16"/>
      <c r="G23" s="18" t="s">
        <v>240</v>
      </c>
      <c r="H23" s="18"/>
      <c r="I23" s="52"/>
      <c r="J23" s="53"/>
      <c r="K23" s="53"/>
      <c r="L23" s="53"/>
    </row>
    <row r="24" ht="24.95" customHeight="1" spans="1:12">
      <c r="A24" s="42"/>
      <c r="B24" s="43"/>
      <c r="C24" s="44"/>
      <c r="D24" s="45"/>
      <c r="E24" s="16" t="s">
        <v>241</v>
      </c>
      <c r="F24" s="16"/>
      <c r="G24" s="18" t="s">
        <v>238</v>
      </c>
      <c r="H24" s="18"/>
      <c r="I24" s="52"/>
      <c r="J24" s="53"/>
      <c r="K24" s="53"/>
      <c r="L24" s="53"/>
    </row>
    <row r="25" ht="34" customHeight="1" spans="1:12">
      <c r="A25" s="42"/>
      <c r="B25" s="43"/>
      <c r="C25" s="44"/>
      <c r="D25" s="46"/>
      <c r="E25" s="16" t="s">
        <v>242</v>
      </c>
      <c r="F25" s="16"/>
      <c r="G25" s="18" t="s">
        <v>238</v>
      </c>
      <c r="H25" s="18"/>
      <c r="I25" s="52"/>
      <c r="J25" s="53"/>
      <c r="K25" s="53"/>
      <c r="L25" s="53"/>
    </row>
    <row r="26" ht="24.95" customHeight="1" spans="1:12">
      <c r="A26" s="42"/>
      <c r="B26" s="43"/>
      <c r="C26" s="44"/>
      <c r="D26" s="45" t="s">
        <v>243</v>
      </c>
      <c r="E26" s="16" t="s">
        <v>244</v>
      </c>
      <c r="F26" s="16"/>
      <c r="G26" s="18" t="s">
        <v>245</v>
      </c>
      <c r="H26" s="18"/>
      <c r="I26" s="52"/>
      <c r="J26" s="53"/>
      <c r="K26" s="53"/>
      <c r="L26" s="53"/>
    </row>
    <row r="27" spans="1:12">
      <c r="A27" s="42"/>
      <c r="B27" s="43"/>
      <c r="C27" s="44"/>
      <c r="D27" s="46"/>
      <c r="E27" s="16" t="s">
        <v>246</v>
      </c>
      <c r="F27" s="16"/>
      <c r="G27" s="18" t="s">
        <v>247</v>
      </c>
      <c r="H27" s="18"/>
      <c r="I27" s="53"/>
      <c r="J27" s="53"/>
      <c r="K27" s="53"/>
      <c r="L27" s="53"/>
    </row>
    <row r="28" spans="1:12">
      <c r="A28" s="47"/>
      <c r="B28" s="48"/>
      <c r="C28" s="49"/>
      <c r="D28" s="16" t="s">
        <v>248</v>
      </c>
      <c r="E28" s="16"/>
      <c r="F28" s="16"/>
      <c r="G28" s="18" t="s">
        <v>249</v>
      </c>
      <c r="H28" s="18"/>
      <c r="I28" s="53"/>
      <c r="J28" s="53"/>
      <c r="K28" s="53"/>
      <c r="L28" s="53"/>
    </row>
    <row r="29" spans="1:8">
      <c r="A29" s="16" t="s">
        <v>250</v>
      </c>
      <c r="B29" s="16"/>
      <c r="C29" s="16"/>
      <c r="D29" s="16" t="s">
        <v>251</v>
      </c>
      <c r="E29" s="16"/>
      <c r="F29" s="50"/>
      <c r="G29" s="18" t="s">
        <v>249</v>
      </c>
      <c r="H29" s="18"/>
    </row>
    <row r="30" spans="1:8">
      <c r="A30" s="16"/>
      <c r="B30" s="16"/>
      <c r="C30" s="16"/>
      <c r="D30" s="41" t="s">
        <v>252</v>
      </c>
      <c r="E30" s="16" t="s">
        <v>253</v>
      </c>
      <c r="F30" s="16"/>
      <c r="G30" s="18" t="s">
        <v>254</v>
      </c>
      <c r="H30" s="18"/>
    </row>
    <row r="31" spans="1:8">
      <c r="A31" s="16"/>
      <c r="B31" s="16"/>
      <c r="C31" s="16"/>
      <c r="D31" s="46"/>
      <c r="E31" s="16" t="s">
        <v>255</v>
      </c>
      <c r="F31" s="16"/>
      <c r="G31" s="18" t="s">
        <v>256</v>
      </c>
      <c r="H31" s="18"/>
    </row>
    <row r="32" spans="1:8">
      <c r="A32" s="16"/>
      <c r="B32" s="16"/>
      <c r="C32" s="16"/>
      <c r="D32" s="16" t="s">
        <v>257</v>
      </c>
      <c r="E32" s="16"/>
      <c r="F32" s="50"/>
      <c r="G32" s="18" t="s">
        <v>249</v>
      </c>
      <c r="H32" s="18"/>
    </row>
    <row r="33" spans="1:8">
      <c r="A33" s="16"/>
      <c r="B33" s="16"/>
      <c r="C33" s="16"/>
      <c r="D33" s="41" t="s">
        <v>258</v>
      </c>
      <c r="E33" s="16" t="s">
        <v>259</v>
      </c>
      <c r="F33" s="16"/>
      <c r="G33" s="18" t="s">
        <v>256</v>
      </c>
      <c r="H33" s="18"/>
    </row>
    <row r="34" spans="1:8">
      <c r="A34" s="16"/>
      <c r="B34" s="16"/>
      <c r="C34" s="16"/>
      <c r="D34" s="46"/>
      <c r="E34" s="16" t="s">
        <v>260</v>
      </c>
      <c r="F34" s="16"/>
      <c r="G34" s="18" t="s">
        <v>261</v>
      </c>
      <c r="H34" s="18"/>
    </row>
    <row r="35" spans="1:8">
      <c r="A35" s="16" t="s">
        <v>262</v>
      </c>
      <c r="B35" s="16"/>
      <c r="C35" s="16"/>
      <c r="D35" s="16" t="s">
        <v>262</v>
      </c>
      <c r="E35" s="16" t="s">
        <v>263</v>
      </c>
      <c r="F35" s="16"/>
      <c r="G35" s="18" t="s">
        <v>264</v>
      </c>
      <c r="H35" s="18"/>
    </row>
  </sheetData>
  <mergeCells count="71">
    <mergeCell ref="A2:I2"/>
    <mergeCell ref="B3:I3"/>
    <mergeCell ref="B4:D4"/>
    <mergeCell ref="F4:I4"/>
    <mergeCell ref="A5:I5"/>
    <mergeCell ref="B6:D6"/>
    <mergeCell ref="F6:I6"/>
    <mergeCell ref="B7:D7"/>
    <mergeCell ref="F7:I7"/>
    <mergeCell ref="B8:D8"/>
    <mergeCell ref="F8:I8"/>
    <mergeCell ref="B9:D9"/>
    <mergeCell ref="F9:I9"/>
    <mergeCell ref="A10:I10"/>
    <mergeCell ref="B11:D11"/>
    <mergeCell ref="F11:I11"/>
    <mergeCell ref="B12:D12"/>
    <mergeCell ref="F12:I12"/>
    <mergeCell ref="B13:D13"/>
    <mergeCell ref="F13:I13"/>
    <mergeCell ref="B14:D14"/>
    <mergeCell ref="F14:I14"/>
    <mergeCell ref="A15:I15"/>
    <mergeCell ref="A16:I16"/>
    <mergeCell ref="A17:C17"/>
    <mergeCell ref="E17:F17"/>
    <mergeCell ref="G17:I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A35:C35"/>
    <mergeCell ref="E35:F35"/>
    <mergeCell ref="G35:H35"/>
    <mergeCell ref="D18:D21"/>
    <mergeCell ref="D22:D25"/>
    <mergeCell ref="D26:D27"/>
    <mergeCell ref="D30:D31"/>
    <mergeCell ref="D33:D34"/>
    <mergeCell ref="A18:C28"/>
    <mergeCell ref="A29:C34"/>
  </mergeCells>
  <pageMargins left="0.393055555555556" right="0.314583333333333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zoomScaleSheetLayoutView="60" topLeftCell="A5" workbookViewId="0">
      <selection activeCell="M11" sqref="M11"/>
    </sheetView>
  </sheetViews>
  <sheetFormatPr defaultColWidth="9" defaultRowHeight="13.5"/>
  <cols>
    <col min="1" max="3" width="9" style="1"/>
    <col min="4" max="4" width="12.625" style="1" customWidth="1"/>
    <col min="5" max="16384" width="9" style="1"/>
  </cols>
  <sheetData>
    <row r="1" ht="15.75" customHeight="1" spans="1:1">
      <c r="A1" s="2" t="s">
        <v>265</v>
      </c>
    </row>
    <row r="2" ht="32.25" customHeight="1" spans="1:9">
      <c r="A2" s="3" t="s">
        <v>266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/>
      <c r="B3" s="5"/>
      <c r="C3" s="6"/>
      <c r="D3" s="6"/>
      <c r="E3" s="5"/>
      <c r="F3" s="5"/>
      <c r="G3" s="5"/>
      <c r="H3" s="5"/>
      <c r="I3" s="5"/>
    </row>
    <row r="4" ht="36" customHeight="1" spans="1:9">
      <c r="A4" s="7" t="s">
        <v>267</v>
      </c>
      <c r="B4" s="7"/>
      <c r="C4" s="8" t="s">
        <v>268</v>
      </c>
      <c r="D4" s="9"/>
      <c r="E4" s="9"/>
      <c r="F4" s="9"/>
      <c r="G4" s="9"/>
      <c r="H4" s="9"/>
      <c r="I4" s="30"/>
    </row>
    <row r="5" ht="36" customHeight="1" spans="1:9">
      <c r="A5" s="7" t="s">
        <v>269</v>
      </c>
      <c r="B5" s="7"/>
      <c r="C5" s="8">
        <v>133001</v>
      </c>
      <c r="D5" s="9"/>
      <c r="E5" s="9"/>
      <c r="F5" s="10" t="s">
        <v>270</v>
      </c>
      <c r="G5" s="9" t="s">
        <v>271</v>
      </c>
      <c r="H5" s="9"/>
      <c r="I5" s="30"/>
    </row>
    <row r="6" ht="28.5" customHeight="1" spans="1:9">
      <c r="A6" s="7" t="s">
        <v>272</v>
      </c>
      <c r="B6" s="7"/>
      <c r="C6" s="8" t="s">
        <v>273</v>
      </c>
      <c r="D6" s="9"/>
      <c r="E6" s="7"/>
      <c r="F6" s="7"/>
      <c r="G6" s="7"/>
      <c r="H6" s="7"/>
      <c r="I6" s="7"/>
    </row>
    <row r="7" ht="28.5" customHeight="1" spans="1:9">
      <c r="A7" s="7"/>
      <c r="B7" s="7"/>
      <c r="C7" s="8" t="s">
        <v>274</v>
      </c>
      <c r="D7" s="9"/>
      <c r="E7" s="7">
        <v>10</v>
      </c>
      <c r="F7" s="7"/>
      <c r="G7" s="7"/>
      <c r="H7" s="7"/>
      <c r="I7" s="7"/>
    </row>
    <row r="8" ht="28.5" customHeight="1" spans="1:9">
      <c r="A8" s="7"/>
      <c r="B8" s="7"/>
      <c r="C8" s="8" t="s">
        <v>275</v>
      </c>
      <c r="D8" s="9"/>
      <c r="E8" s="7"/>
      <c r="F8" s="7"/>
      <c r="G8" s="7"/>
      <c r="H8" s="7"/>
      <c r="I8" s="7"/>
    </row>
    <row r="9" ht="36" customHeight="1" spans="1:9">
      <c r="A9" s="8" t="s">
        <v>221</v>
      </c>
      <c r="B9" s="9"/>
      <c r="C9" s="9"/>
      <c r="D9" s="9"/>
      <c r="E9" s="9"/>
      <c r="F9" s="9"/>
      <c r="G9" s="9"/>
      <c r="H9" s="9"/>
      <c r="I9" s="30"/>
    </row>
    <row r="10" ht="36" customHeight="1" spans="1:9">
      <c r="A10" s="8" t="s">
        <v>222</v>
      </c>
      <c r="B10" s="9"/>
      <c r="C10" s="9"/>
      <c r="D10" s="9"/>
      <c r="E10" s="9"/>
      <c r="F10" s="9"/>
      <c r="G10" s="9"/>
      <c r="H10" s="9"/>
      <c r="I10" s="30"/>
    </row>
    <row r="11" ht="39.95" customHeight="1" spans="1:9">
      <c r="A11" s="11" t="s">
        <v>223</v>
      </c>
      <c r="B11" s="11"/>
      <c r="C11" s="11"/>
      <c r="D11" s="11" t="s">
        <v>224</v>
      </c>
      <c r="E11" s="11" t="s">
        <v>225</v>
      </c>
      <c r="F11" s="11"/>
      <c r="G11" s="11" t="s">
        <v>226</v>
      </c>
      <c r="H11" s="11"/>
      <c r="I11" s="11"/>
    </row>
    <row r="12" ht="37.5" customHeight="1" spans="1:9">
      <c r="A12" s="12" t="s">
        <v>227</v>
      </c>
      <c r="B12" s="13"/>
      <c r="C12" s="14"/>
      <c r="D12" s="15" t="s">
        <v>228</v>
      </c>
      <c r="E12" s="16" t="s">
        <v>229</v>
      </c>
      <c r="F12" s="17"/>
      <c r="G12" s="18" t="s">
        <v>230</v>
      </c>
      <c r="H12" s="18"/>
      <c r="I12" s="18"/>
    </row>
    <row r="13" ht="37.5" customHeight="1" spans="1:9">
      <c r="A13" s="19"/>
      <c r="B13" s="20"/>
      <c r="C13" s="21"/>
      <c r="D13" s="22"/>
      <c r="E13" s="16" t="s">
        <v>231</v>
      </c>
      <c r="F13" s="17"/>
      <c r="G13" s="18" t="s">
        <v>232</v>
      </c>
      <c r="H13" s="18"/>
      <c r="I13" s="18"/>
    </row>
    <row r="14" ht="37.5" customHeight="1" spans="1:9">
      <c r="A14" s="19"/>
      <c r="B14" s="20"/>
      <c r="C14" s="21"/>
      <c r="D14" s="22"/>
      <c r="E14" s="16" t="s">
        <v>233</v>
      </c>
      <c r="F14" s="17"/>
      <c r="G14" s="18" t="s">
        <v>230</v>
      </c>
      <c r="H14" s="18"/>
      <c r="I14" s="18"/>
    </row>
    <row r="15" ht="37.5" customHeight="1" spans="1:9">
      <c r="A15" s="19"/>
      <c r="B15" s="20"/>
      <c r="C15" s="21"/>
      <c r="D15" s="23"/>
      <c r="E15" s="16" t="s">
        <v>234</v>
      </c>
      <c r="F15" s="17"/>
      <c r="G15" s="18" t="s">
        <v>235</v>
      </c>
      <c r="H15" s="18"/>
      <c r="I15" s="18"/>
    </row>
    <row r="16" ht="37.5" customHeight="1" spans="1:9">
      <c r="A16" s="19"/>
      <c r="B16" s="20"/>
      <c r="C16" s="21"/>
      <c r="D16" s="22" t="s">
        <v>236</v>
      </c>
      <c r="E16" s="17" t="s">
        <v>237</v>
      </c>
      <c r="F16" s="24"/>
      <c r="G16" s="18" t="s">
        <v>238</v>
      </c>
      <c r="H16" s="18"/>
      <c r="I16" s="18"/>
    </row>
    <row r="17" ht="37.5" customHeight="1" spans="1:9">
      <c r="A17" s="19"/>
      <c r="B17" s="20"/>
      <c r="C17" s="21"/>
      <c r="D17" s="22"/>
      <c r="E17" s="17" t="s">
        <v>239</v>
      </c>
      <c r="F17" s="24"/>
      <c r="G17" s="18" t="s">
        <v>240</v>
      </c>
      <c r="H17" s="18"/>
      <c r="I17" s="18"/>
    </row>
    <row r="18" ht="37.5" customHeight="1" spans="1:9">
      <c r="A18" s="19"/>
      <c r="B18" s="20"/>
      <c r="C18" s="21"/>
      <c r="D18" s="22"/>
      <c r="E18" s="17" t="s">
        <v>241</v>
      </c>
      <c r="F18" s="24"/>
      <c r="G18" s="18" t="s">
        <v>238</v>
      </c>
      <c r="H18" s="18"/>
      <c r="I18" s="18"/>
    </row>
    <row r="19" ht="37.5" customHeight="1" spans="1:9">
      <c r="A19" s="19"/>
      <c r="B19" s="20"/>
      <c r="C19" s="21"/>
      <c r="D19" s="23"/>
      <c r="E19" s="17" t="s">
        <v>242</v>
      </c>
      <c r="F19" s="24"/>
      <c r="G19" s="18" t="s">
        <v>238</v>
      </c>
      <c r="H19" s="18"/>
      <c r="I19" s="18"/>
    </row>
    <row r="20" ht="37.5" customHeight="1" spans="1:9">
      <c r="A20" s="19"/>
      <c r="B20" s="20"/>
      <c r="C20" s="21"/>
      <c r="D20" s="22" t="s">
        <v>243</v>
      </c>
      <c r="E20" s="17" t="s">
        <v>244</v>
      </c>
      <c r="F20" s="24"/>
      <c r="G20" s="18" t="s">
        <v>245</v>
      </c>
      <c r="H20" s="18"/>
      <c r="I20" s="18"/>
    </row>
    <row r="21" spans="1:9">
      <c r="A21" s="19"/>
      <c r="B21" s="20"/>
      <c r="C21" s="21"/>
      <c r="D21" s="23"/>
      <c r="E21" s="16" t="s">
        <v>246</v>
      </c>
      <c r="F21" s="17"/>
      <c r="G21" s="18" t="s">
        <v>247</v>
      </c>
      <c r="H21" s="18"/>
      <c r="I21" s="18"/>
    </row>
    <row r="22" spans="1:9">
      <c r="A22" s="25"/>
      <c r="B22" s="26"/>
      <c r="C22" s="27"/>
      <c r="D22" s="28" t="s">
        <v>248</v>
      </c>
      <c r="E22" s="16"/>
      <c r="F22" s="17"/>
      <c r="G22" s="18" t="s">
        <v>249</v>
      </c>
      <c r="H22" s="18"/>
      <c r="I22" s="18"/>
    </row>
    <row r="23" spans="1:9">
      <c r="A23" s="28" t="s">
        <v>250</v>
      </c>
      <c r="B23" s="28"/>
      <c r="C23" s="28"/>
      <c r="D23" s="28" t="s">
        <v>251</v>
      </c>
      <c r="E23" s="16"/>
      <c r="F23" s="29"/>
      <c r="G23" s="18" t="s">
        <v>249</v>
      </c>
      <c r="H23" s="18"/>
      <c r="I23" s="18"/>
    </row>
    <row r="24" spans="1:9">
      <c r="A24" s="28"/>
      <c r="B24" s="28"/>
      <c r="C24" s="28"/>
      <c r="D24" s="15" t="s">
        <v>252</v>
      </c>
      <c r="E24" s="17" t="s">
        <v>253</v>
      </c>
      <c r="F24" s="24"/>
      <c r="G24" s="18" t="s">
        <v>254</v>
      </c>
      <c r="H24" s="18"/>
      <c r="I24" s="18"/>
    </row>
    <row r="25" spans="1:9">
      <c r="A25" s="28"/>
      <c r="B25" s="28"/>
      <c r="C25" s="28"/>
      <c r="D25" s="23"/>
      <c r="E25" s="16" t="s">
        <v>255</v>
      </c>
      <c r="F25" s="17"/>
      <c r="G25" s="18" t="s">
        <v>256</v>
      </c>
      <c r="H25" s="18"/>
      <c r="I25" s="18"/>
    </row>
    <row r="26" spans="1:9">
      <c r="A26" s="28"/>
      <c r="B26" s="28"/>
      <c r="C26" s="28"/>
      <c r="D26" s="28" t="s">
        <v>257</v>
      </c>
      <c r="E26" s="16"/>
      <c r="F26" s="29"/>
      <c r="G26" s="18" t="s">
        <v>249</v>
      </c>
      <c r="H26" s="18"/>
      <c r="I26" s="18"/>
    </row>
    <row r="27" spans="1:9">
      <c r="A27" s="28"/>
      <c r="B27" s="28"/>
      <c r="C27" s="28"/>
      <c r="D27" s="15" t="s">
        <v>258</v>
      </c>
      <c r="E27" s="17" t="s">
        <v>259</v>
      </c>
      <c r="F27" s="24"/>
      <c r="G27" s="18" t="s">
        <v>256</v>
      </c>
      <c r="H27" s="18"/>
      <c r="I27" s="18"/>
    </row>
    <row r="28" spans="1:9">
      <c r="A28" s="28"/>
      <c r="B28" s="28"/>
      <c r="C28" s="28"/>
      <c r="D28" s="23"/>
      <c r="E28" s="16" t="s">
        <v>260</v>
      </c>
      <c r="F28" s="17"/>
      <c r="G28" s="18" t="s">
        <v>261</v>
      </c>
      <c r="H28" s="18"/>
      <c r="I28" s="18"/>
    </row>
    <row r="29" ht="24" spans="1:9">
      <c r="A29" s="28" t="s">
        <v>262</v>
      </c>
      <c r="B29" s="28"/>
      <c r="C29" s="28"/>
      <c r="D29" s="28" t="s">
        <v>276</v>
      </c>
      <c r="E29" s="16" t="s">
        <v>263</v>
      </c>
      <c r="F29" s="17"/>
      <c r="G29" s="18" t="s">
        <v>264</v>
      </c>
      <c r="H29" s="18"/>
      <c r="I29" s="18"/>
    </row>
  </sheetData>
  <mergeCells count="65">
    <mergeCell ref="A2:I2"/>
    <mergeCell ref="C3:D3"/>
    <mergeCell ref="E3:G3"/>
    <mergeCell ref="H3:I3"/>
    <mergeCell ref="A4:B4"/>
    <mergeCell ref="C4:I4"/>
    <mergeCell ref="A5:B5"/>
    <mergeCell ref="C5:E5"/>
    <mergeCell ref="G5:I5"/>
    <mergeCell ref="C6:D6"/>
    <mergeCell ref="E6:I6"/>
    <mergeCell ref="C7:D7"/>
    <mergeCell ref="E7:I7"/>
    <mergeCell ref="C8:D8"/>
    <mergeCell ref="E8:I8"/>
    <mergeCell ref="A9:I9"/>
    <mergeCell ref="A10:I10"/>
    <mergeCell ref="A11:C11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G23:I23"/>
    <mergeCell ref="E24:F24"/>
    <mergeCell ref="G24:I24"/>
    <mergeCell ref="E25:F25"/>
    <mergeCell ref="G25:I25"/>
    <mergeCell ref="E26:F26"/>
    <mergeCell ref="G26:I26"/>
    <mergeCell ref="E27:F27"/>
    <mergeCell ref="G27:I27"/>
    <mergeCell ref="E28:F28"/>
    <mergeCell ref="G28:I28"/>
    <mergeCell ref="A29:C29"/>
    <mergeCell ref="E29:F29"/>
    <mergeCell ref="G29:I29"/>
    <mergeCell ref="D12:D15"/>
    <mergeCell ref="D16:D19"/>
    <mergeCell ref="D20:D21"/>
    <mergeCell ref="D24:D25"/>
    <mergeCell ref="D27:D28"/>
    <mergeCell ref="A6:B8"/>
    <mergeCell ref="A12:C22"/>
    <mergeCell ref="A23:C28"/>
  </mergeCells>
  <pageMargins left="0.7" right="0.7" top="0.75" bottom="0.75" header="0.3" footer="0.3"/>
  <pageSetup paperSize="9" scale="92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E46" sqref="E46"/>
    </sheetView>
  </sheetViews>
  <sheetFormatPr defaultColWidth="8" defaultRowHeight="12.75" customHeight="1"/>
  <cols>
    <col min="1" max="1" width="43.75" style="54" customWidth="1"/>
    <col min="2" max="2" width="22.5" style="54" customWidth="1"/>
    <col min="3" max="3" width="43.75" style="54" customWidth="1"/>
    <col min="4" max="4" width="22.5" style="54" customWidth="1"/>
    <col min="5" max="252" width="8" style="54" customWidth="1"/>
    <col min="253" max="16384" width="8" style="55"/>
  </cols>
  <sheetData>
    <row r="1" s="54" customFormat="1" ht="19.5" customHeight="1" spans="1:251">
      <c r="A1" s="108"/>
      <c r="B1" s="108"/>
      <c r="C1" s="108"/>
      <c r="D1" s="109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</row>
    <row r="2" s="54" customFormat="1" ht="29.25" customHeight="1" spans="1:251">
      <c r="A2" s="111" t="s">
        <v>6</v>
      </c>
      <c r="B2" s="111"/>
      <c r="C2" s="111"/>
      <c r="D2" s="111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</row>
    <row r="3" s="54" customFormat="1" ht="17.25" customHeight="1" spans="1:251">
      <c r="A3" s="112" t="s">
        <v>24</v>
      </c>
      <c r="B3" s="110"/>
      <c r="C3" s="110"/>
      <c r="D3" s="109" t="s">
        <v>25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</row>
    <row r="4" s="54" customFormat="1" ht="15.75" customHeight="1" spans="1:251">
      <c r="A4" s="113" t="s">
        <v>26</v>
      </c>
      <c r="B4" s="113"/>
      <c r="C4" s="113" t="s">
        <v>27</v>
      </c>
      <c r="D4" s="113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</row>
    <row r="5" s="54" customFormat="1" ht="15.75" customHeight="1" spans="1:251">
      <c r="A5" s="113" t="s">
        <v>28</v>
      </c>
      <c r="B5" s="113" t="s">
        <v>29</v>
      </c>
      <c r="C5" s="113" t="s">
        <v>30</v>
      </c>
      <c r="D5" s="113" t="s">
        <v>29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</row>
    <row r="6" s="54" customFormat="1" ht="15.75" customHeight="1" spans="1:251">
      <c r="A6" s="114" t="s">
        <v>31</v>
      </c>
      <c r="B6" s="64">
        <f>IF(ISBLANK(SUM(B7,B8,B9))," ",SUM(B7,B8,B9))</f>
        <v>60.06076</v>
      </c>
      <c r="C6" s="115" t="str">
        <f>IF(ISBLANK('[1]支出总表（引用）'!A8)," ",'[1]支出总表（引用）'!A8)</f>
        <v>一般公共服务支出</v>
      </c>
      <c r="D6" s="73">
        <f>IF(ISBLANK('[1]支出总表（引用）'!B8)," ",'[1]支出总表（引用）'!B8)</f>
        <v>39.3936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</row>
    <row r="7" s="54" customFormat="1" ht="15.75" customHeight="1" spans="1:251">
      <c r="A7" s="116" t="s">
        <v>32</v>
      </c>
      <c r="B7" s="64">
        <v>60.06076</v>
      </c>
      <c r="C7" s="115" t="str">
        <f>IF(ISBLANK('[1]支出总表（引用）'!A9)," ",'[1]支出总表（引用）'!A9)</f>
        <v>文化旅游体育与传媒支出</v>
      </c>
      <c r="D7" s="73">
        <f>IF(ISBLANK('[1]支出总表（引用）'!B9)," ",'[1]支出总表（引用）'!B9)</f>
        <v>10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</row>
    <row r="8" s="54" customFormat="1" ht="15.75" customHeight="1" spans="1:251">
      <c r="A8" s="116" t="s">
        <v>33</v>
      </c>
      <c r="B8" s="83"/>
      <c r="C8" s="115" t="str">
        <f>IF(ISBLANK('[1]支出总表（引用）'!A10)," ",'[1]支出总表（引用）'!A10)</f>
        <v>社会保障和就业支出</v>
      </c>
      <c r="D8" s="73">
        <f>IF(ISBLANK('[1]支出总表（引用）'!B10)," ",'[1]支出总表（引用）'!B10)</f>
        <v>4.680288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</row>
    <row r="9" s="54" customFormat="1" ht="15.75" customHeight="1" spans="1:251">
      <c r="A9" s="116" t="s">
        <v>34</v>
      </c>
      <c r="B9" s="83"/>
      <c r="C9" s="115" t="str">
        <f>IF(ISBLANK('[1]支出总表（引用）'!A11)," ",'[1]支出总表（引用）'!A11)</f>
        <v>卫生健康支出</v>
      </c>
      <c r="D9" s="73">
        <f>IF(ISBLANK('[1]支出总表（引用）'!B11)," ",'[1]支出总表（引用）'!B11)</f>
        <v>1.89162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</row>
    <row r="10" s="54" customFormat="1" ht="15.75" customHeight="1" spans="1:251">
      <c r="A10" s="114" t="s">
        <v>35</v>
      </c>
      <c r="B10" s="64"/>
      <c r="C10" s="115" t="str">
        <f>IF(ISBLANK('[1]支出总表（引用）'!A12)," ",'[1]支出总表（引用）'!A12)</f>
        <v>住房保障支出</v>
      </c>
      <c r="D10" s="73">
        <f>IF(ISBLANK('[1]支出总表（引用）'!B12)," ",'[1]支出总表（引用）'!B12)</f>
        <v>4.095252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</row>
    <row r="11" s="54" customFormat="1" ht="15.75" customHeight="1" spans="1:251">
      <c r="A11" s="116" t="s">
        <v>36</v>
      </c>
      <c r="B11" s="64"/>
      <c r="C11" s="115" t="str">
        <f>IF(ISBLANK('[1]支出总表（引用）'!A13)," ",'[1]支出总表（引用）'!A13)</f>
        <v> </v>
      </c>
      <c r="D11" s="73" t="str">
        <f>IF(ISBLANK('[1]支出总表（引用）'!B13)," ",'[1]支出总表（引用）'!B13)</f>
        <v> 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</row>
    <row r="12" s="54" customFormat="1" ht="15.75" customHeight="1" spans="1:251">
      <c r="A12" s="116" t="s">
        <v>37</v>
      </c>
      <c r="B12" s="64"/>
      <c r="C12" s="115" t="str">
        <f>IF(ISBLANK('[1]支出总表（引用）'!A14)," ",'[1]支出总表（引用）'!A14)</f>
        <v> </v>
      </c>
      <c r="D12" s="73" t="str">
        <f>IF(ISBLANK('[1]支出总表（引用）'!B14)," ",'[1]支出总表（引用）'!B14)</f>
        <v> 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</row>
    <row r="13" s="54" customFormat="1" ht="15.75" customHeight="1" spans="1:251">
      <c r="A13" s="116" t="s">
        <v>38</v>
      </c>
      <c r="B13" s="64"/>
      <c r="C13" s="115" t="str">
        <f>IF(ISBLANK('[1]支出总表（引用）'!A15)," ",'[1]支出总表（引用）'!A15)</f>
        <v> </v>
      </c>
      <c r="D13" s="73" t="str">
        <f>IF(ISBLANK('[1]支出总表（引用）'!B15)," ",'[1]支出总表（引用）'!B15)</f>
        <v> 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</row>
    <row r="14" s="54" customFormat="1" ht="15.75" customHeight="1" spans="1:251">
      <c r="A14" s="116" t="s">
        <v>39</v>
      </c>
      <c r="B14" s="83"/>
      <c r="C14" s="115" t="str">
        <f>IF(ISBLANK('[1]支出总表（引用）'!A16)," ",'[1]支出总表（引用）'!A16)</f>
        <v> </v>
      </c>
      <c r="D14" s="73" t="str">
        <f>IF(ISBLANK('[1]支出总表（引用）'!B16)," ",'[1]支出总表（引用）'!B16)</f>
        <v> 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</row>
    <row r="15" s="54" customFormat="1" ht="15.75" customHeight="1" spans="1:251">
      <c r="A15" s="116" t="s">
        <v>40</v>
      </c>
      <c r="B15" s="83"/>
      <c r="C15" s="115" t="str">
        <f>IF(ISBLANK('[1]支出总表（引用）'!A17)," ",'[1]支出总表（引用）'!A17)</f>
        <v> </v>
      </c>
      <c r="D15" s="73" t="str">
        <f>IF(ISBLANK('[1]支出总表（引用）'!B17)," ",'[1]支出总表（引用）'!B17)</f>
        <v> 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</row>
    <row r="16" s="54" customFormat="1" ht="15.75" customHeight="1" spans="1:251">
      <c r="A16" s="114"/>
      <c r="B16" s="117"/>
      <c r="C16" s="115" t="str">
        <f>IF(ISBLANK('[1]支出总表（引用）'!A18)," ",'[1]支出总表（引用）'!A18)</f>
        <v> </v>
      </c>
      <c r="D16" s="73" t="str">
        <f>IF(ISBLANK('[1]支出总表（引用）'!B18)," ",'[1]支出总表（引用）'!B18)</f>
        <v> 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</row>
    <row r="17" s="54" customFormat="1" ht="15.75" customHeight="1" spans="1:251">
      <c r="A17" s="114"/>
      <c r="B17" s="117"/>
      <c r="C17" s="115" t="str">
        <f>IF(ISBLANK('[1]支出总表（引用）'!A19)," ",'[1]支出总表（引用）'!A19)</f>
        <v> </v>
      </c>
      <c r="D17" s="73" t="str">
        <f>IF(ISBLANK('[1]支出总表（引用）'!B19)," ",'[1]支出总表（引用）'!B19)</f>
        <v> 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</row>
    <row r="18" s="54" customFormat="1" ht="15.75" customHeight="1" spans="1:251">
      <c r="A18" s="114"/>
      <c r="B18" s="117"/>
      <c r="C18" s="115" t="str">
        <f>IF(ISBLANK('[1]支出总表（引用）'!A20)," ",'[1]支出总表（引用）'!A20)</f>
        <v> </v>
      </c>
      <c r="D18" s="73" t="str">
        <f>IF(ISBLANK('[1]支出总表（引用）'!B20)," ",'[1]支出总表（引用）'!B20)</f>
        <v> 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</row>
    <row r="19" s="54" customFormat="1" ht="15.75" customHeight="1" spans="1:251">
      <c r="A19" s="114"/>
      <c r="B19" s="117"/>
      <c r="C19" s="115" t="str">
        <f>IF(ISBLANK('[1]支出总表（引用）'!A21)," ",'[1]支出总表（引用）'!A21)</f>
        <v> </v>
      </c>
      <c r="D19" s="73" t="str">
        <f>IF(ISBLANK('[1]支出总表（引用）'!B21)," ",'[1]支出总表（引用）'!B21)</f>
        <v> 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</row>
    <row r="20" s="54" customFormat="1" ht="15.75" customHeight="1" spans="1:251">
      <c r="A20" s="114"/>
      <c r="B20" s="117"/>
      <c r="C20" s="115" t="str">
        <f>IF(ISBLANK('[1]支出总表（引用）'!A22)," ",'[1]支出总表（引用）'!A22)</f>
        <v> </v>
      </c>
      <c r="D20" s="73" t="str">
        <f>IF(ISBLANK('[1]支出总表（引用）'!B22)," ",'[1]支出总表（引用）'!B22)</f>
        <v> 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</row>
    <row r="21" s="54" customFormat="1" ht="15.75" customHeight="1" spans="1:251">
      <c r="A21" s="114"/>
      <c r="B21" s="117"/>
      <c r="C21" s="115" t="str">
        <f>IF(ISBLANK('[1]支出总表（引用）'!A23)," ",'[1]支出总表（引用）'!A23)</f>
        <v> </v>
      </c>
      <c r="D21" s="73" t="str">
        <f>IF(ISBLANK('[1]支出总表（引用）'!B23)," ",'[1]支出总表（引用）'!B23)</f>
        <v> 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</row>
    <row r="22" s="54" customFormat="1" ht="15.75" customHeight="1" spans="1:251">
      <c r="A22" s="114"/>
      <c r="B22" s="117"/>
      <c r="C22" s="115" t="str">
        <f>IF(ISBLANK('[1]支出总表（引用）'!A24)," ",'[1]支出总表（引用）'!A24)</f>
        <v> </v>
      </c>
      <c r="D22" s="73" t="str">
        <f>IF(ISBLANK('[1]支出总表（引用）'!B24)," ",'[1]支出总表（引用）'!B24)</f>
        <v> 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</row>
    <row r="23" s="54" customFormat="1" ht="15.75" customHeight="1" spans="1:251">
      <c r="A23" s="114"/>
      <c r="B23" s="117"/>
      <c r="C23" s="115" t="str">
        <f>IF(ISBLANK('[1]支出总表（引用）'!A25)," ",'[1]支出总表（引用）'!A25)</f>
        <v> </v>
      </c>
      <c r="D23" s="73" t="str">
        <f>IF(ISBLANK('[1]支出总表（引用）'!B25)," ",'[1]支出总表（引用）'!B25)</f>
        <v> 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</row>
    <row r="24" s="54" customFormat="1" ht="15.75" customHeight="1" spans="1:251">
      <c r="A24" s="114"/>
      <c r="B24" s="117"/>
      <c r="C24" s="115" t="str">
        <f>IF(ISBLANK('[1]支出总表（引用）'!A26)," ",'[1]支出总表（引用）'!A26)</f>
        <v> </v>
      </c>
      <c r="D24" s="73" t="str">
        <f>IF(ISBLANK('[1]支出总表（引用）'!B26)," ",'[1]支出总表（引用）'!B26)</f>
        <v> 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0"/>
      <c r="IP24" s="110"/>
      <c r="IQ24" s="110"/>
    </row>
    <row r="25" s="54" customFormat="1" ht="15.75" customHeight="1" spans="1:251">
      <c r="A25" s="114"/>
      <c r="B25" s="117"/>
      <c r="C25" s="115" t="str">
        <f>IF(ISBLANK('[1]支出总表（引用）'!A27)," ",'[1]支出总表（引用）'!A27)</f>
        <v> </v>
      </c>
      <c r="D25" s="73" t="str">
        <f>IF(ISBLANK('[1]支出总表（引用）'!B27)," ",'[1]支出总表（引用）'!B27)</f>
        <v> 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</row>
    <row r="26" s="54" customFormat="1" ht="15.75" customHeight="1" spans="1:251">
      <c r="A26" s="114"/>
      <c r="B26" s="117"/>
      <c r="C26" s="115" t="str">
        <f>IF(ISBLANK('[1]支出总表（引用）'!A28)," ",'[1]支出总表（引用）'!A28)</f>
        <v> </v>
      </c>
      <c r="D26" s="73" t="str">
        <f>IF(ISBLANK('[1]支出总表（引用）'!B28)," ",'[1]支出总表（引用）'!B28)</f>
        <v> 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0"/>
      <c r="IP26" s="110"/>
      <c r="IQ26" s="110"/>
    </row>
    <row r="27" s="54" customFormat="1" ht="15.75" customHeight="1" spans="1:251">
      <c r="A27" s="114"/>
      <c r="B27" s="117"/>
      <c r="C27" s="115" t="str">
        <f>IF(ISBLANK('[1]支出总表（引用）'!A29)," ",'[1]支出总表（引用）'!A29)</f>
        <v> </v>
      </c>
      <c r="D27" s="73" t="str">
        <f>IF(ISBLANK('[1]支出总表（引用）'!B29)," ",'[1]支出总表（引用）'!B29)</f>
        <v> 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</row>
    <row r="28" s="54" customFormat="1" ht="15.75" customHeight="1" spans="1:251">
      <c r="A28" s="114"/>
      <c r="B28" s="117"/>
      <c r="C28" s="115" t="str">
        <f>IF(ISBLANK('[1]支出总表（引用）'!A30)," ",'[1]支出总表（引用）'!A30)</f>
        <v> </v>
      </c>
      <c r="D28" s="73" t="str">
        <f>IF(ISBLANK('[1]支出总表（引用）'!B30)," ",'[1]支出总表（引用）'!B30)</f>
        <v> 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</row>
    <row r="29" s="54" customFormat="1" ht="15.75" customHeight="1" spans="1:251">
      <c r="A29" s="114"/>
      <c r="B29" s="117"/>
      <c r="C29" s="115" t="str">
        <f>IF(ISBLANK('[1]支出总表（引用）'!A31)," ",'[1]支出总表（引用）'!A31)</f>
        <v> </v>
      </c>
      <c r="D29" s="73" t="str">
        <f>IF(ISBLANK('[1]支出总表（引用）'!B31)," ",'[1]支出总表（引用）'!B31)</f>
        <v> 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</row>
    <row r="30" s="54" customFormat="1" ht="15.75" customHeight="1" spans="1:251">
      <c r="A30" s="114"/>
      <c r="B30" s="117"/>
      <c r="C30" s="115" t="str">
        <f>IF(ISBLANK('[1]支出总表（引用）'!A32)," ",'[1]支出总表（引用）'!A32)</f>
        <v> </v>
      </c>
      <c r="D30" s="73" t="str">
        <f>IF(ISBLANK('[1]支出总表（引用）'!B32)," ",'[1]支出总表（引用）'!B32)</f>
        <v> 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</row>
    <row r="31" s="54" customFormat="1" ht="15.75" customHeight="1" spans="1:251">
      <c r="A31" s="114"/>
      <c r="B31" s="117"/>
      <c r="C31" s="115" t="str">
        <f>IF(ISBLANK('[1]支出总表（引用）'!A33)," ",'[1]支出总表（引用）'!A33)</f>
        <v> </v>
      </c>
      <c r="D31" s="73" t="str">
        <f>IF(ISBLANK('[1]支出总表（引用）'!B33)," ",'[1]支出总表（引用）'!B33)</f>
        <v> 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</row>
    <row r="32" s="54" customFormat="1" ht="15.75" customHeight="1" spans="1:251">
      <c r="A32" s="114"/>
      <c r="B32" s="117"/>
      <c r="C32" s="115" t="str">
        <f>IF(ISBLANK('[1]支出总表（引用）'!A34)," ",'[1]支出总表（引用）'!A34)</f>
        <v> </v>
      </c>
      <c r="D32" s="73" t="str">
        <f>IF(ISBLANK('[1]支出总表（引用）'!B34)," ",'[1]支出总表（引用）'!B34)</f>
        <v> 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0"/>
      <c r="IH32" s="110"/>
      <c r="II32" s="110"/>
      <c r="IJ32" s="110"/>
      <c r="IK32" s="110"/>
      <c r="IL32" s="110"/>
      <c r="IM32" s="110"/>
      <c r="IN32" s="110"/>
      <c r="IO32" s="110"/>
      <c r="IP32" s="110"/>
      <c r="IQ32" s="110"/>
    </row>
    <row r="33" s="54" customFormat="1" ht="15.75" customHeight="1" spans="1:251">
      <c r="A33" s="114"/>
      <c r="B33" s="117"/>
      <c r="C33" s="115" t="str">
        <f>IF(ISBLANK('[1]支出总表（引用）'!A35)," ",'[1]支出总表（引用）'!A35)</f>
        <v> </v>
      </c>
      <c r="D33" s="73" t="str">
        <f>IF(ISBLANK('[1]支出总表（引用）'!B35)," ",'[1]支出总表（引用）'!B35)</f>
        <v> 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</row>
    <row r="34" s="54" customFormat="1" ht="15.75" customHeight="1" spans="1:251">
      <c r="A34" s="114"/>
      <c r="B34" s="117"/>
      <c r="C34" s="115" t="str">
        <f>IF(ISBLANK('[1]支出总表（引用）'!A36)," ",'[1]支出总表（引用）'!A36)</f>
        <v> </v>
      </c>
      <c r="D34" s="73" t="str">
        <f>IF(ISBLANK('[1]支出总表（引用）'!B36)," ",'[1]支出总表（引用）'!B36)</f>
        <v> 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</row>
    <row r="35" s="54" customFormat="1" ht="15.75" customHeight="1" spans="1:251">
      <c r="A35" s="114"/>
      <c r="B35" s="117"/>
      <c r="C35" s="115" t="str">
        <f>IF(ISBLANK('[1]支出总表（引用）'!A37)," ",'[1]支出总表（引用）'!A37)</f>
        <v> </v>
      </c>
      <c r="D35" s="73" t="str">
        <f>IF(ISBLANK('[1]支出总表（引用）'!B37)," ",'[1]支出总表（引用）'!B37)</f>
        <v> 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</row>
    <row r="36" s="54" customFormat="1" ht="15.75" customHeight="1" spans="1:251">
      <c r="A36" s="114"/>
      <c r="B36" s="117"/>
      <c r="C36" s="115" t="str">
        <f>IF(ISBLANK('[1]支出总表（引用）'!A38)," ",'[1]支出总表（引用）'!A38)</f>
        <v> </v>
      </c>
      <c r="D36" s="73" t="str">
        <f>IF(ISBLANK('[1]支出总表（引用）'!B38)," ",'[1]支出总表（引用）'!B38)</f>
        <v> 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</row>
    <row r="37" s="54" customFormat="1" ht="15.75" customHeight="1" spans="1:251">
      <c r="A37" s="114"/>
      <c r="B37" s="117"/>
      <c r="C37" s="115" t="str">
        <f>IF(ISBLANK('[1]支出总表（引用）'!A39)," ",'[1]支出总表（引用）'!A39)</f>
        <v> </v>
      </c>
      <c r="D37" s="73" t="str">
        <f>IF(ISBLANK('[1]支出总表（引用）'!B39)," ",'[1]支出总表（引用）'!B39)</f>
        <v> 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</row>
    <row r="38" s="54" customFormat="1" ht="15.75" customHeight="1" spans="1:251">
      <c r="A38" s="114"/>
      <c r="B38" s="117"/>
      <c r="C38" s="115" t="str">
        <f>IF(ISBLANK('[1]支出总表（引用）'!A40)," ",'[1]支出总表（引用）'!A40)</f>
        <v> </v>
      </c>
      <c r="D38" s="73" t="str">
        <f>IF(ISBLANK('[1]支出总表（引用）'!B40)," ",'[1]支出总表（引用）'!B40)</f>
        <v> </v>
      </c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</row>
    <row r="39" s="54" customFormat="1" ht="15.75" customHeight="1" spans="1:251">
      <c r="A39" s="114"/>
      <c r="B39" s="117"/>
      <c r="C39" s="115" t="str">
        <f>IF(ISBLANK('[1]支出总表（引用）'!A41)," ",'[1]支出总表（引用）'!A41)</f>
        <v> </v>
      </c>
      <c r="D39" s="73" t="str">
        <f>IF(ISBLANK('[1]支出总表（引用）'!B41)," ",'[1]支出总表（引用）'!B41)</f>
        <v> </v>
      </c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</row>
    <row r="40" s="54" customFormat="1" ht="15.75" customHeight="1" spans="1:251">
      <c r="A40" s="114"/>
      <c r="B40" s="117"/>
      <c r="C40" s="115" t="str">
        <f>IF(ISBLANK('[1]支出总表（引用）'!A42)," ",'[1]支出总表（引用）'!A42)</f>
        <v> </v>
      </c>
      <c r="D40" s="73" t="str">
        <f>IF(ISBLANK('[1]支出总表（引用）'!B42)," ",'[1]支出总表（引用）'!B42)</f>
        <v> </v>
      </c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</row>
    <row r="41" s="54" customFormat="1" ht="15.75" customHeight="1" spans="1:251">
      <c r="A41" s="114"/>
      <c r="B41" s="117"/>
      <c r="C41" s="115" t="str">
        <f>IF(ISBLANK('[1]支出总表（引用）'!A43)," ",'[1]支出总表（引用）'!A43)</f>
        <v> </v>
      </c>
      <c r="D41" s="73" t="str">
        <f>IF(ISBLANK('[1]支出总表（引用）'!B43)," ",'[1]支出总表（引用）'!B43)</f>
        <v> 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</row>
    <row r="42" s="54" customFormat="1" ht="15.75" customHeight="1" spans="1:251">
      <c r="A42" s="114"/>
      <c r="B42" s="117"/>
      <c r="C42" s="115" t="str">
        <f>IF(ISBLANK('[1]支出总表（引用）'!A44)," ",'[1]支出总表（引用）'!A44)</f>
        <v> </v>
      </c>
      <c r="D42" s="73" t="str">
        <f>IF(ISBLANK('[1]支出总表（引用）'!B44)," ",'[1]支出总表（引用）'!B44)</f>
        <v> 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</row>
    <row r="43" s="54" customFormat="1" ht="15.75" customHeight="1" spans="1:251">
      <c r="A43" s="114"/>
      <c r="B43" s="117"/>
      <c r="C43" s="115" t="str">
        <f>IF(ISBLANK('[1]支出总表（引用）'!A45)," ",'[1]支出总表（引用）'!A45)</f>
        <v> </v>
      </c>
      <c r="D43" s="73" t="str">
        <f>IF(ISBLANK('[1]支出总表（引用）'!B45)," ",'[1]支出总表（引用）'!B45)</f>
        <v> 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0"/>
      <c r="IP43" s="110"/>
      <c r="IQ43" s="110"/>
    </row>
    <row r="44" s="54" customFormat="1" ht="15.75" customHeight="1" spans="1:251">
      <c r="A44" s="114"/>
      <c r="B44" s="117"/>
      <c r="C44" s="115" t="str">
        <f>IF(ISBLANK('[1]支出总表（引用）'!A46)," ",'[1]支出总表（引用）'!A46)</f>
        <v> </v>
      </c>
      <c r="D44" s="73" t="str">
        <f>IF(ISBLANK('[1]支出总表（引用）'!B46)," ",'[1]支出总表（引用）'!B46)</f>
        <v> 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</row>
    <row r="45" s="54" customFormat="1" ht="15.75" customHeight="1" spans="1:251">
      <c r="A45" s="114"/>
      <c r="B45" s="117"/>
      <c r="C45" s="115" t="str">
        <f>IF(ISBLANK('[1]支出总表（引用）'!A47)," ",'[1]支出总表（引用）'!A47)</f>
        <v> </v>
      </c>
      <c r="D45" s="73" t="str">
        <f>IF(ISBLANK('[1]支出总表（引用）'!B47)," ",'[1]支出总表（引用）'!B47)</f>
        <v> 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0"/>
      <c r="IP45" s="110"/>
      <c r="IQ45" s="110"/>
    </row>
    <row r="46" s="54" customFormat="1" ht="15.75" customHeight="1" spans="1:251">
      <c r="A46" s="114"/>
      <c r="B46" s="117"/>
      <c r="C46" s="115" t="str">
        <f>IF(ISBLANK('[1]支出总表（引用）'!A48)," ",'[1]支出总表（引用）'!A48)</f>
        <v> </v>
      </c>
      <c r="D46" s="73" t="str">
        <f>IF(ISBLANK('[1]支出总表（引用）'!B48)," ",'[1]支出总表（引用）'!B48)</f>
        <v> 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0"/>
      <c r="IP46" s="110"/>
      <c r="IQ46" s="110"/>
    </row>
    <row r="47" s="54" customFormat="1" ht="15.75" customHeight="1" spans="1:251">
      <c r="A47" s="114"/>
      <c r="B47" s="117"/>
      <c r="C47" s="115" t="str">
        <f>IF(ISBLANK('[1]支出总表（引用）'!A49)," ",'[1]支出总表（引用）'!A49)</f>
        <v> </v>
      </c>
      <c r="D47" s="73" t="str">
        <f>IF(ISBLANK('[1]支出总表（引用）'!B49)," ",'[1]支出总表（引用）'!B49)</f>
        <v> </v>
      </c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0"/>
      <c r="DV47" s="110"/>
      <c r="DW47" s="110"/>
      <c r="DX47" s="110"/>
      <c r="DY47" s="110"/>
      <c r="DZ47" s="110"/>
      <c r="EA47" s="110"/>
      <c r="EB47" s="110"/>
      <c r="EC47" s="110"/>
      <c r="ED47" s="110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0"/>
      <c r="FX47" s="110"/>
      <c r="FY47" s="110"/>
      <c r="FZ47" s="110"/>
      <c r="GA47" s="110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  <c r="GZ47" s="110"/>
      <c r="HA47" s="110"/>
      <c r="HB47" s="110"/>
      <c r="HC47" s="110"/>
      <c r="HD47" s="110"/>
      <c r="HE47" s="110"/>
      <c r="HF47" s="110"/>
      <c r="HG47" s="110"/>
      <c r="HH47" s="110"/>
      <c r="HI47" s="110"/>
      <c r="HJ47" s="110"/>
      <c r="HK47" s="110"/>
      <c r="HL47" s="110"/>
      <c r="HM47" s="110"/>
      <c r="HN47" s="110"/>
      <c r="HO47" s="110"/>
      <c r="HP47" s="110"/>
      <c r="HQ47" s="110"/>
      <c r="HR47" s="110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</row>
    <row r="48" s="54" customFormat="1" ht="15.75" customHeight="1" spans="1:251">
      <c r="A48" s="116"/>
      <c r="B48" s="117"/>
      <c r="C48" s="115"/>
      <c r="D48" s="73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0"/>
      <c r="IP48" s="110"/>
      <c r="IQ48" s="110"/>
    </row>
    <row r="49" s="54" customFormat="1" ht="15.75" customHeight="1" spans="1:251">
      <c r="A49" s="113" t="s">
        <v>41</v>
      </c>
      <c r="B49" s="83">
        <v>60.06076</v>
      </c>
      <c r="C49" s="113" t="s">
        <v>42</v>
      </c>
      <c r="D49" s="83">
        <f>IF(ISBLANK('[1]支出总表（引用）'!B7)," ",'[1]支出总表（引用）'!B7)</f>
        <v>60.06076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10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0"/>
      <c r="IP49" s="110"/>
      <c r="IQ49" s="110"/>
    </row>
    <row r="50" s="54" customFormat="1" ht="15.75" customHeight="1" spans="1:251">
      <c r="A50" s="116" t="s">
        <v>43</v>
      </c>
      <c r="B50" s="83"/>
      <c r="C50" s="116" t="s">
        <v>44</v>
      </c>
      <c r="D50" s="83" t="str">
        <f>IF(ISBLANK('[1]支出总表（引用）'!C7)," ",'[1]支出总表（引用）'!C7)</f>
        <v> 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  <c r="GZ50" s="110"/>
      <c r="HA50" s="110"/>
      <c r="HB50" s="110"/>
      <c r="HC50" s="110"/>
      <c r="HD50" s="110"/>
      <c r="HE50" s="110"/>
      <c r="HF50" s="110"/>
      <c r="HG50" s="110"/>
      <c r="HH50" s="110"/>
      <c r="HI50" s="110"/>
      <c r="HJ50" s="110"/>
      <c r="HK50" s="110"/>
      <c r="HL50" s="110"/>
      <c r="HM50" s="110"/>
      <c r="HN50" s="110"/>
      <c r="HO50" s="110"/>
      <c r="HP50" s="110"/>
      <c r="HQ50" s="110"/>
      <c r="HR50" s="110"/>
      <c r="HS50" s="110"/>
      <c r="HT50" s="110"/>
      <c r="HU50" s="110"/>
      <c r="HV50" s="110"/>
      <c r="HW50" s="110"/>
      <c r="HX50" s="110"/>
      <c r="HY50" s="110"/>
      <c r="HZ50" s="110"/>
      <c r="IA50" s="110"/>
      <c r="IB50" s="110"/>
      <c r="IC50" s="110"/>
      <c r="ID50" s="110"/>
      <c r="IE50" s="110"/>
      <c r="IF50" s="110"/>
      <c r="IG50" s="110"/>
      <c r="IH50" s="110"/>
      <c r="II50" s="110"/>
      <c r="IJ50" s="110"/>
      <c r="IK50" s="110"/>
      <c r="IL50" s="110"/>
      <c r="IM50" s="110"/>
      <c r="IN50" s="110"/>
      <c r="IO50" s="110"/>
      <c r="IP50" s="110"/>
      <c r="IQ50" s="110"/>
    </row>
    <row r="51" s="54" customFormat="1" ht="15.75" customHeight="1" spans="1:251">
      <c r="A51" s="116" t="s">
        <v>45</v>
      </c>
      <c r="B51" s="83"/>
      <c r="C51" s="57"/>
      <c r="D51" s="57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/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/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10"/>
      <c r="HD51" s="110"/>
      <c r="HE51" s="110"/>
      <c r="HF51" s="110"/>
      <c r="HG51" s="110"/>
      <c r="HH51" s="110"/>
      <c r="HI51" s="110"/>
      <c r="HJ51" s="110"/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110"/>
      <c r="ID51" s="110"/>
      <c r="IE51" s="110"/>
      <c r="IF51" s="110"/>
      <c r="IG51" s="110"/>
      <c r="IH51" s="110"/>
      <c r="II51" s="110"/>
      <c r="IJ51" s="110"/>
      <c r="IK51" s="110"/>
      <c r="IL51" s="110"/>
      <c r="IM51" s="110"/>
      <c r="IN51" s="110"/>
      <c r="IO51" s="110"/>
      <c r="IP51" s="110"/>
      <c r="IQ51" s="110"/>
    </row>
    <row r="52" s="54" customFormat="1" ht="15.75" customHeight="1" spans="1:251">
      <c r="A52" s="114"/>
      <c r="B52" s="83"/>
      <c r="C52" s="114"/>
      <c r="D52" s="83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/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/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/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110"/>
      <c r="ID52" s="110"/>
      <c r="IE52" s="110"/>
      <c r="IF52" s="110"/>
      <c r="IG52" s="110"/>
      <c r="IH52" s="110"/>
      <c r="II52" s="110"/>
      <c r="IJ52" s="110"/>
      <c r="IK52" s="110"/>
      <c r="IL52" s="110"/>
      <c r="IM52" s="110"/>
      <c r="IN52" s="110"/>
      <c r="IO52" s="110"/>
      <c r="IP52" s="110"/>
      <c r="IQ52" s="110"/>
    </row>
    <row r="53" s="54" customFormat="1" ht="15.75" customHeight="1" spans="1:251">
      <c r="A53" s="113" t="s">
        <v>46</v>
      </c>
      <c r="B53" s="83">
        <v>60.06076</v>
      </c>
      <c r="C53" s="113" t="s">
        <v>47</v>
      </c>
      <c r="D53" s="83">
        <f>B53</f>
        <v>60.06076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/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/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/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110"/>
      <c r="ID53" s="110"/>
      <c r="IE53" s="110"/>
      <c r="IF53" s="110"/>
      <c r="IG53" s="110"/>
      <c r="IH53" s="110"/>
      <c r="II53" s="110"/>
      <c r="IJ53" s="110"/>
      <c r="IK53" s="110"/>
      <c r="IL53" s="110"/>
      <c r="IM53" s="110"/>
      <c r="IN53" s="110"/>
      <c r="IO53" s="110"/>
      <c r="IP53" s="110"/>
      <c r="IQ53" s="110"/>
    </row>
    <row r="54" s="54" customFormat="1" ht="19.5" customHeight="1" spans="1:251">
      <c r="A54" s="118"/>
      <c r="B54" s="118"/>
      <c r="C54" s="118"/>
      <c r="D54" s="11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110"/>
      <c r="FQ54" s="110"/>
      <c r="FR54" s="110"/>
      <c r="FS54" s="110"/>
      <c r="FT54" s="110"/>
      <c r="FU54" s="110"/>
      <c r="FV54" s="110"/>
      <c r="FW54" s="110"/>
      <c r="FX54" s="110"/>
      <c r="FY54" s="110"/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  <c r="GQ54" s="110"/>
      <c r="GR54" s="110"/>
      <c r="GS54" s="110"/>
      <c r="GT54" s="110"/>
      <c r="GU54" s="110"/>
      <c r="GV54" s="110"/>
      <c r="GW54" s="110"/>
      <c r="GX54" s="110"/>
      <c r="GY54" s="110"/>
      <c r="GZ54" s="110"/>
      <c r="HA54" s="110"/>
      <c r="HB54" s="110"/>
      <c r="HC54" s="110"/>
      <c r="HD54" s="110"/>
      <c r="HE54" s="110"/>
      <c r="HF54" s="110"/>
      <c r="HG54" s="110"/>
      <c r="HH54" s="110"/>
      <c r="HI54" s="110"/>
      <c r="HJ54" s="110"/>
      <c r="HK54" s="110"/>
      <c r="HL54" s="110"/>
      <c r="HM54" s="110"/>
      <c r="HN54" s="110"/>
      <c r="HO54" s="110"/>
      <c r="HP54" s="110"/>
      <c r="HQ54" s="110"/>
      <c r="HR54" s="110"/>
      <c r="HS54" s="110"/>
      <c r="HT54" s="110"/>
      <c r="HU54" s="110"/>
      <c r="HV54" s="110"/>
      <c r="HW54" s="110"/>
      <c r="HX54" s="110"/>
      <c r="HY54" s="110"/>
      <c r="HZ54" s="110"/>
      <c r="IA54" s="110"/>
      <c r="IB54" s="110"/>
      <c r="IC54" s="110"/>
      <c r="ID54" s="110"/>
      <c r="IE54" s="110"/>
      <c r="IF54" s="110"/>
      <c r="IG54" s="110"/>
      <c r="IH54" s="110"/>
      <c r="II54" s="110"/>
      <c r="IJ54" s="110"/>
      <c r="IK54" s="110"/>
      <c r="IL54" s="110"/>
      <c r="IM54" s="110"/>
      <c r="IN54" s="110"/>
      <c r="IO54" s="110"/>
      <c r="IP54" s="110"/>
      <c r="IQ54" s="110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showGridLines="0" zoomScaleSheetLayoutView="60" workbookViewId="0">
      <selection activeCell="A1" sqref="A1"/>
    </sheetView>
  </sheetViews>
  <sheetFormatPr defaultColWidth="8" defaultRowHeight="12.75" customHeight="1"/>
  <cols>
    <col min="1" max="1" width="26.75" style="54" customWidth="1"/>
    <col min="2" max="2" width="26.5" style="54" customWidth="1"/>
    <col min="3" max="15" width="12.875" style="54" customWidth="1"/>
    <col min="16" max="16" width="8" style="54" customWidth="1"/>
    <col min="17" max="16384" width="8" style="55"/>
  </cols>
  <sheetData>
    <row r="1" s="54" customFormat="1" ht="21" customHeight="1"/>
    <row r="2" s="54" customFormat="1" ht="29.25" customHeight="1" spans="1:1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="54" customFormat="1" ht="27.75" customHeight="1" spans="1:15">
      <c r="A3" s="71" t="s">
        <v>48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68" t="s">
        <v>25</v>
      </c>
    </row>
    <row r="4" s="54" customFormat="1" ht="17.25" customHeight="1" spans="1:15">
      <c r="A4" s="58" t="s">
        <v>49</v>
      </c>
      <c r="B4" s="58" t="s">
        <v>50</v>
      </c>
      <c r="C4" s="105" t="s">
        <v>51</v>
      </c>
      <c r="D4" s="78" t="s">
        <v>52</v>
      </c>
      <c r="E4" s="58" t="s">
        <v>53</v>
      </c>
      <c r="F4" s="58"/>
      <c r="G4" s="58"/>
      <c r="H4" s="58"/>
      <c r="I4" s="104" t="s">
        <v>54</v>
      </c>
      <c r="J4" s="104" t="s">
        <v>55</v>
      </c>
      <c r="K4" s="104" t="s">
        <v>56</v>
      </c>
      <c r="L4" s="104" t="s">
        <v>57</v>
      </c>
      <c r="M4" s="104" t="s">
        <v>58</v>
      </c>
      <c r="N4" s="104" t="s">
        <v>59</v>
      </c>
      <c r="O4" s="78" t="s">
        <v>60</v>
      </c>
    </row>
    <row r="5" s="54" customFormat="1" ht="58.5" customHeight="1" spans="1:15">
      <c r="A5" s="58"/>
      <c r="B5" s="58"/>
      <c r="C5" s="106"/>
      <c r="D5" s="78"/>
      <c r="E5" s="78" t="s">
        <v>61</v>
      </c>
      <c r="F5" s="78" t="s">
        <v>62</v>
      </c>
      <c r="G5" s="78" t="s">
        <v>63</v>
      </c>
      <c r="H5" s="78" t="s">
        <v>64</v>
      </c>
      <c r="I5" s="104"/>
      <c r="J5" s="104"/>
      <c r="K5" s="104"/>
      <c r="L5" s="104"/>
      <c r="M5" s="104"/>
      <c r="N5" s="104"/>
      <c r="O5" s="78"/>
    </row>
    <row r="6" s="54" customFormat="1" ht="21" customHeight="1" spans="1:15">
      <c r="A6" s="87" t="s">
        <v>65</v>
      </c>
      <c r="B6" s="87" t="s">
        <v>65</v>
      </c>
      <c r="C6" s="87">
        <v>1</v>
      </c>
      <c r="D6" s="87">
        <f t="shared" ref="D6:G6" si="0">C6+1</f>
        <v>2</v>
      </c>
      <c r="E6" s="87">
        <f t="shared" si="0"/>
        <v>3</v>
      </c>
      <c r="F6" s="87">
        <f t="shared" si="0"/>
        <v>4</v>
      </c>
      <c r="G6" s="87">
        <f t="shared" si="0"/>
        <v>5</v>
      </c>
      <c r="H6" s="87">
        <v>2</v>
      </c>
      <c r="I6" s="87">
        <f t="shared" ref="I6:O6" si="1">H6+1</f>
        <v>3</v>
      </c>
      <c r="J6" s="87">
        <f t="shared" si="1"/>
        <v>4</v>
      </c>
      <c r="K6" s="87">
        <f t="shared" si="1"/>
        <v>5</v>
      </c>
      <c r="L6" s="87">
        <f t="shared" si="1"/>
        <v>6</v>
      </c>
      <c r="M6" s="87">
        <f t="shared" si="1"/>
        <v>7</v>
      </c>
      <c r="N6" s="87">
        <f t="shared" si="1"/>
        <v>8</v>
      </c>
      <c r="O6" s="87">
        <f t="shared" si="1"/>
        <v>9</v>
      </c>
    </row>
    <row r="7" s="54" customFormat="1" ht="27" customHeight="1" spans="1:15">
      <c r="A7" s="59"/>
      <c r="B7" s="107" t="s">
        <v>51</v>
      </c>
      <c r="C7" s="83">
        <v>60.06076</v>
      </c>
      <c r="D7" s="83"/>
      <c r="E7" s="83">
        <v>60.06076</v>
      </c>
      <c r="F7" s="83">
        <v>60.06076</v>
      </c>
      <c r="G7" s="73"/>
      <c r="H7" s="73"/>
      <c r="I7" s="83"/>
      <c r="J7" s="83"/>
      <c r="K7" s="83"/>
      <c r="L7" s="83"/>
      <c r="M7" s="83"/>
      <c r="N7" s="83"/>
      <c r="O7" s="83"/>
    </row>
    <row r="8" s="54" customFormat="1" ht="27" customHeight="1" spans="1:15">
      <c r="A8" s="59" t="s">
        <v>66</v>
      </c>
      <c r="B8" s="107" t="s">
        <v>67</v>
      </c>
      <c r="C8" s="83">
        <v>39.3936</v>
      </c>
      <c r="D8" s="83"/>
      <c r="E8" s="83">
        <v>39.3936</v>
      </c>
      <c r="F8" s="83">
        <v>39.3936</v>
      </c>
      <c r="G8" s="73"/>
      <c r="H8" s="73"/>
      <c r="I8" s="83"/>
      <c r="J8" s="83"/>
      <c r="K8" s="83"/>
      <c r="L8" s="83"/>
      <c r="M8" s="83"/>
      <c r="N8" s="83"/>
      <c r="O8" s="83"/>
    </row>
    <row r="9" s="54" customFormat="1" ht="27" customHeight="1" spans="1:15">
      <c r="A9" s="59" t="s">
        <v>68</v>
      </c>
      <c r="B9" s="107" t="s">
        <v>69</v>
      </c>
      <c r="C9" s="83">
        <v>39.3936</v>
      </c>
      <c r="D9" s="83"/>
      <c r="E9" s="83">
        <v>39.3936</v>
      </c>
      <c r="F9" s="83">
        <v>39.3936</v>
      </c>
      <c r="G9" s="73"/>
      <c r="H9" s="73"/>
      <c r="I9" s="83"/>
      <c r="J9" s="83"/>
      <c r="K9" s="83"/>
      <c r="L9" s="83"/>
      <c r="M9" s="83"/>
      <c r="N9" s="83"/>
      <c r="O9" s="83"/>
    </row>
    <row r="10" s="54" customFormat="1" ht="27" customHeight="1" spans="1:15">
      <c r="A10" s="59" t="s">
        <v>70</v>
      </c>
      <c r="B10" s="107" t="s">
        <v>71</v>
      </c>
      <c r="C10" s="83">
        <v>32.1936</v>
      </c>
      <c r="D10" s="83"/>
      <c r="E10" s="83">
        <v>32.1936</v>
      </c>
      <c r="F10" s="83">
        <v>32.1936</v>
      </c>
      <c r="G10" s="73"/>
      <c r="H10" s="73"/>
      <c r="I10" s="83"/>
      <c r="J10" s="83"/>
      <c r="K10" s="83"/>
      <c r="L10" s="83"/>
      <c r="M10" s="83"/>
      <c r="N10" s="83"/>
      <c r="O10" s="83"/>
    </row>
    <row r="11" s="54" customFormat="1" ht="27" customHeight="1" spans="1:15">
      <c r="A11" s="59" t="s">
        <v>72</v>
      </c>
      <c r="B11" s="107" t="s">
        <v>73</v>
      </c>
      <c r="C11" s="83">
        <v>7.2</v>
      </c>
      <c r="D11" s="83"/>
      <c r="E11" s="83">
        <v>7.2</v>
      </c>
      <c r="F11" s="83">
        <v>7.2</v>
      </c>
      <c r="G11" s="73"/>
      <c r="H11" s="73"/>
      <c r="I11" s="83"/>
      <c r="J11" s="83"/>
      <c r="K11" s="83"/>
      <c r="L11" s="83"/>
      <c r="M11" s="83"/>
      <c r="N11" s="83"/>
      <c r="O11" s="83"/>
    </row>
    <row r="12" s="54" customFormat="1" ht="27" customHeight="1" spans="1:15">
      <c r="A12" s="59" t="s">
        <v>74</v>
      </c>
      <c r="B12" s="107" t="s">
        <v>75</v>
      </c>
      <c r="C12" s="83">
        <v>10</v>
      </c>
      <c r="D12" s="83"/>
      <c r="E12" s="83">
        <v>10</v>
      </c>
      <c r="F12" s="83">
        <v>10</v>
      </c>
      <c r="G12" s="73"/>
      <c r="H12" s="73"/>
      <c r="I12" s="83"/>
      <c r="J12" s="83"/>
      <c r="K12" s="83"/>
      <c r="L12" s="83"/>
      <c r="M12" s="83"/>
      <c r="N12" s="83"/>
      <c r="O12" s="83"/>
    </row>
    <row r="13" s="54" customFormat="1" ht="27" customHeight="1" spans="1:15">
      <c r="A13" s="59" t="s">
        <v>76</v>
      </c>
      <c r="B13" s="107" t="s">
        <v>77</v>
      </c>
      <c r="C13" s="83">
        <v>10</v>
      </c>
      <c r="D13" s="83"/>
      <c r="E13" s="83">
        <v>10</v>
      </c>
      <c r="F13" s="83">
        <v>10</v>
      </c>
      <c r="G13" s="73"/>
      <c r="H13" s="73"/>
      <c r="I13" s="83"/>
      <c r="J13" s="83"/>
      <c r="K13" s="83"/>
      <c r="L13" s="83"/>
      <c r="M13" s="83"/>
      <c r="N13" s="83"/>
      <c r="O13" s="83"/>
    </row>
    <row r="14" s="54" customFormat="1" ht="27" customHeight="1" spans="1:15">
      <c r="A14" s="59" t="s">
        <v>78</v>
      </c>
      <c r="B14" s="107" t="s">
        <v>79</v>
      </c>
      <c r="C14" s="83">
        <v>10</v>
      </c>
      <c r="D14" s="83"/>
      <c r="E14" s="83">
        <v>10</v>
      </c>
      <c r="F14" s="83">
        <v>10</v>
      </c>
      <c r="G14" s="73"/>
      <c r="H14" s="73"/>
      <c r="I14" s="83"/>
      <c r="J14" s="83"/>
      <c r="K14" s="83"/>
      <c r="L14" s="83"/>
      <c r="M14" s="83"/>
      <c r="N14" s="83"/>
      <c r="O14" s="83"/>
    </row>
    <row r="15" s="54" customFormat="1" ht="27" customHeight="1" spans="1:15">
      <c r="A15" s="59" t="s">
        <v>80</v>
      </c>
      <c r="B15" s="107" t="s">
        <v>81</v>
      </c>
      <c r="C15" s="83">
        <v>4.680288</v>
      </c>
      <c r="D15" s="83"/>
      <c r="E15" s="83">
        <v>4.680288</v>
      </c>
      <c r="F15" s="83">
        <v>4.680288</v>
      </c>
      <c r="G15" s="73"/>
      <c r="H15" s="73"/>
      <c r="I15" s="83"/>
      <c r="J15" s="83"/>
      <c r="K15" s="83"/>
      <c r="L15" s="83"/>
      <c r="M15" s="83"/>
      <c r="N15" s="83"/>
      <c r="O15" s="83"/>
    </row>
    <row r="16" s="54" customFormat="1" ht="27" customHeight="1" spans="1:15">
      <c r="A16" s="59" t="s">
        <v>82</v>
      </c>
      <c r="B16" s="107" t="s">
        <v>83</v>
      </c>
      <c r="C16" s="83">
        <v>4.680288</v>
      </c>
      <c r="D16" s="83"/>
      <c r="E16" s="83">
        <v>4.680288</v>
      </c>
      <c r="F16" s="83">
        <v>4.680288</v>
      </c>
      <c r="G16" s="73"/>
      <c r="H16" s="73"/>
      <c r="I16" s="83"/>
      <c r="J16" s="83"/>
      <c r="K16" s="83"/>
      <c r="L16" s="83"/>
      <c r="M16" s="83"/>
      <c r="N16" s="83"/>
      <c r="O16" s="83"/>
    </row>
    <row r="17" s="54" customFormat="1" ht="27" customHeight="1" spans="1:15">
      <c r="A17" s="59" t="s">
        <v>84</v>
      </c>
      <c r="B17" s="107" t="s">
        <v>85</v>
      </c>
      <c r="C17" s="83">
        <v>3.120192</v>
      </c>
      <c r="D17" s="83"/>
      <c r="E17" s="83">
        <v>3.120192</v>
      </c>
      <c r="F17" s="83">
        <v>3.120192</v>
      </c>
      <c r="G17" s="73"/>
      <c r="H17" s="73"/>
      <c r="I17" s="83"/>
      <c r="J17" s="83"/>
      <c r="K17" s="83"/>
      <c r="L17" s="83"/>
      <c r="M17" s="83"/>
      <c r="N17" s="83"/>
      <c r="O17" s="83"/>
    </row>
    <row r="18" s="54" customFormat="1" ht="27" customHeight="1" spans="1:15">
      <c r="A18" s="59" t="s">
        <v>86</v>
      </c>
      <c r="B18" s="107" t="s">
        <v>87</v>
      </c>
      <c r="C18" s="83">
        <v>1.560096</v>
      </c>
      <c r="D18" s="83"/>
      <c r="E18" s="83">
        <v>1.560096</v>
      </c>
      <c r="F18" s="83">
        <v>1.560096</v>
      </c>
      <c r="G18" s="73"/>
      <c r="H18" s="73"/>
      <c r="I18" s="83"/>
      <c r="J18" s="83"/>
      <c r="K18" s="83"/>
      <c r="L18" s="83"/>
      <c r="M18" s="83"/>
      <c r="N18" s="83"/>
      <c r="O18" s="83"/>
    </row>
    <row r="19" s="54" customFormat="1" ht="27" customHeight="1" spans="1:15">
      <c r="A19" s="59" t="s">
        <v>88</v>
      </c>
      <c r="B19" s="107" t="s">
        <v>89</v>
      </c>
      <c r="C19" s="83">
        <v>1.89162</v>
      </c>
      <c r="D19" s="83"/>
      <c r="E19" s="83">
        <v>1.89162</v>
      </c>
      <c r="F19" s="83">
        <v>1.89162</v>
      </c>
      <c r="G19" s="73"/>
      <c r="H19" s="73"/>
      <c r="I19" s="83"/>
      <c r="J19" s="83"/>
      <c r="K19" s="83"/>
      <c r="L19" s="83"/>
      <c r="M19" s="83"/>
      <c r="N19" s="83"/>
      <c r="O19" s="83"/>
    </row>
    <row r="20" s="54" customFormat="1" ht="27" customHeight="1" spans="1:15">
      <c r="A20" s="59" t="s">
        <v>90</v>
      </c>
      <c r="B20" s="107" t="s">
        <v>91</v>
      </c>
      <c r="C20" s="83">
        <v>1.89162</v>
      </c>
      <c r="D20" s="83"/>
      <c r="E20" s="83">
        <v>1.89162</v>
      </c>
      <c r="F20" s="83">
        <v>1.89162</v>
      </c>
      <c r="G20" s="73"/>
      <c r="H20" s="73"/>
      <c r="I20" s="83"/>
      <c r="J20" s="83"/>
      <c r="K20" s="83"/>
      <c r="L20" s="83"/>
      <c r="M20" s="83"/>
      <c r="N20" s="83"/>
      <c r="O20" s="83"/>
    </row>
    <row r="21" s="54" customFormat="1" ht="27" customHeight="1" spans="1:15">
      <c r="A21" s="59" t="s">
        <v>92</v>
      </c>
      <c r="B21" s="107" t="s">
        <v>93</v>
      </c>
      <c r="C21" s="83">
        <v>1.267584</v>
      </c>
      <c r="D21" s="83"/>
      <c r="E21" s="83">
        <v>1.267584</v>
      </c>
      <c r="F21" s="83">
        <v>1.267584</v>
      </c>
      <c r="G21" s="73"/>
      <c r="H21" s="73"/>
      <c r="I21" s="83"/>
      <c r="J21" s="83"/>
      <c r="K21" s="83"/>
      <c r="L21" s="83"/>
      <c r="M21" s="83"/>
      <c r="N21" s="83"/>
      <c r="O21" s="83"/>
    </row>
    <row r="22" s="54" customFormat="1" ht="27" customHeight="1" spans="1:15">
      <c r="A22" s="59" t="s">
        <v>94</v>
      </c>
      <c r="B22" s="107" t="s">
        <v>95</v>
      </c>
      <c r="C22" s="83">
        <v>0.585036</v>
      </c>
      <c r="D22" s="83"/>
      <c r="E22" s="83">
        <v>0.585036</v>
      </c>
      <c r="F22" s="83">
        <v>0.585036</v>
      </c>
      <c r="G22" s="73"/>
      <c r="H22" s="73"/>
      <c r="I22" s="83"/>
      <c r="J22" s="83"/>
      <c r="K22" s="83"/>
      <c r="L22" s="83"/>
      <c r="M22" s="83"/>
      <c r="N22" s="83"/>
      <c r="O22" s="83"/>
    </row>
    <row r="23" s="54" customFormat="1" ht="27" customHeight="1" spans="1:15">
      <c r="A23" s="59" t="s">
        <v>96</v>
      </c>
      <c r="B23" s="107" t="s">
        <v>97</v>
      </c>
      <c r="C23" s="83">
        <v>0.039</v>
      </c>
      <c r="D23" s="83"/>
      <c r="E23" s="83">
        <v>0.039</v>
      </c>
      <c r="F23" s="83">
        <v>0.039</v>
      </c>
      <c r="G23" s="73"/>
      <c r="H23" s="73"/>
      <c r="I23" s="83"/>
      <c r="J23" s="83"/>
      <c r="K23" s="83"/>
      <c r="L23" s="83"/>
      <c r="M23" s="83"/>
      <c r="N23" s="83"/>
      <c r="O23" s="83"/>
    </row>
    <row r="24" s="54" customFormat="1" ht="27" customHeight="1" spans="1:15">
      <c r="A24" s="59" t="s">
        <v>98</v>
      </c>
      <c r="B24" s="107" t="s">
        <v>99</v>
      </c>
      <c r="C24" s="83">
        <v>4.095252</v>
      </c>
      <c r="D24" s="83"/>
      <c r="E24" s="83">
        <v>4.095252</v>
      </c>
      <c r="F24" s="83">
        <v>4.095252</v>
      </c>
      <c r="G24" s="73"/>
      <c r="H24" s="73"/>
      <c r="I24" s="83"/>
      <c r="J24" s="83"/>
      <c r="K24" s="83"/>
      <c r="L24" s="83"/>
      <c r="M24" s="83"/>
      <c r="N24" s="83"/>
      <c r="O24" s="83"/>
    </row>
    <row r="25" s="54" customFormat="1" ht="27" customHeight="1" spans="1:15">
      <c r="A25" s="59" t="s">
        <v>100</v>
      </c>
      <c r="B25" s="107" t="s">
        <v>101</v>
      </c>
      <c r="C25" s="83">
        <v>4.095252</v>
      </c>
      <c r="D25" s="83"/>
      <c r="E25" s="83">
        <v>4.095252</v>
      </c>
      <c r="F25" s="83">
        <v>4.095252</v>
      </c>
      <c r="G25" s="73"/>
      <c r="H25" s="73"/>
      <c r="I25" s="83"/>
      <c r="J25" s="83"/>
      <c r="K25" s="83"/>
      <c r="L25" s="83"/>
      <c r="M25" s="83"/>
      <c r="N25" s="83"/>
      <c r="O25" s="83"/>
    </row>
    <row r="26" s="54" customFormat="1" ht="27" customHeight="1" spans="1:15">
      <c r="A26" s="59" t="s">
        <v>102</v>
      </c>
      <c r="B26" s="107" t="s">
        <v>103</v>
      </c>
      <c r="C26" s="83">
        <v>4.095252</v>
      </c>
      <c r="D26" s="83"/>
      <c r="E26" s="83">
        <v>4.095252</v>
      </c>
      <c r="F26" s="83">
        <v>4.095252</v>
      </c>
      <c r="G26" s="73"/>
      <c r="H26" s="73"/>
      <c r="I26" s="83"/>
      <c r="J26" s="83"/>
      <c r="K26" s="83"/>
      <c r="L26" s="83"/>
      <c r="M26" s="83"/>
      <c r="N26" s="83"/>
      <c r="O26" s="83"/>
    </row>
    <row r="27" s="54" customFormat="1" ht="21" customHeight="1"/>
    <row r="28" s="54" customFormat="1" ht="21" customHeight="1"/>
    <row r="29" s="54" customFormat="1" ht="21" customHeight="1"/>
    <row r="30" s="54" customFormat="1" ht="21" customHeight="1"/>
    <row r="31" s="54" customFormat="1" ht="21" customHeight="1"/>
    <row r="32" s="54" customFormat="1" ht="21" customHeight="1"/>
    <row r="33" s="54" customFormat="1" ht="21" customHeight="1"/>
    <row r="34" s="54" customFormat="1" ht="21" customHeight="1"/>
    <row r="35" s="54" customFormat="1" ht="21" customHeight="1"/>
    <row r="36" s="54" customFormat="1" ht="21" customHeight="1"/>
    <row r="37" s="54" customFormat="1" ht="21" customHeight="1"/>
    <row r="38" s="54" customFormat="1" ht="21" customHeight="1"/>
    <row r="39" s="54" customFormat="1" ht="21" customHeight="1"/>
    <row r="40" s="54" customFormat="1" ht="15"/>
    <row r="41" s="54" customFormat="1" ht="15"/>
    <row r="42" s="54" customFormat="1" ht="15"/>
    <row r="43" s="54" customFormat="1" ht="15"/>
    <row r="44" s="54" customFormat="1" ht="15"/>
    <row r="45" s="54" customFormat="1" ht="15"/>
    <row r="46" s="54" customFormat="1" ht="15"/>
    <row r="47" s="54" customFormat="1" ht="15"/>
    <row r="48" s="54" customFormat="1" ht="15"/>
    <row r="49" s="54" customFormat="1" ht="15"/>
    <row r="50" s="54" customFormat="1" ht="15"/>
    <row r="51" s="54" customFormat="1" ht="15"/>
    <row r="52" s="54" customFormat="1" ht="15"/>
    <row r="53" s="54" customFormat="1" ht="15"/>
    <row r="54" s="54" customFormat="1" ht="15"/>
    <row r="55" s="54" customFormat="1" ht="15"/>
    <row r="56" s="54" customFormat="1" ht="15"/>
    <row r="57" s="54" customFormat="1" ht="15"/>
    <row r="58" s="54" customFormat="1" ht="15"/>
    <row r="59" s="54" customFormat="1" ht="15"/>
    <row r="60" s="54" customFormat="1" ht="15"/>
    <row r="61" s="54" customFormat="1" ht="15"/>
    <row r="62" s="54" customFormat="1" ht="15"/>
    <row r="63" s="54" customFormat="1" ht="15"/>
    <row r="64" s="54" customFormat="1" ht="15"/>
    <row r="65" s="54" customFormat="1" ht="15"/>
    <row r="66" s="54" customFormat="1" ht="15"/>
    <row r="67" s="54" customFormat="1" ht="15"/>
    <row r="68" s="54" customFormat="1" ht="15"/>
    <row r="69" s="54" customFormat="1" ht="15"/>
    <row r="70" s="54" customFormat="1" ht="15"/>
    <row r="71" s="54" customFormat="1" ht="15"/>
    <row r="72" s="54" customFormat="1" ht="15"/>
    <row r="73" s="54" customFormat="1" ht="15"/>
    <row r="74" s="54" customFormat="1" ht="15"/>
    <row r="75" s="54" customFormat="1" ht="15"/>
    <row r="76" s="54" customFormat="1" ht="15"/>
    <row r="77" s="54" customFormat="1" ht="15"/>
    <row r="78" s="54" customFormat="1" ht="15"/>
    <row r="79" s="54" customFormat="1" ht="15"/>
    <row r="80" s="54" customFormat="1" ht="15"/>
    <row r="81" s="54" customFormat="1" ht="15"/>
    <row r="82" s="54" customFormat="1" ht="15"/>
    <row r="83" s="54" customFormat="1" ht="15"/>
    <row r="84" s="54" customFormat="1" ht="15"/>
    <row r="85" s="54" customFormat="1" ht="15"/>
    <row r="86" s="54" customFormat="1" ht="15"/>
    <row r="87" s="54" customFormat="1" ht="15"/>
    <row r="88" s="54" customFormat="1" ht="15"/>
    <row r="89" s="54" customFormat="1" ht="15"/>
    <row r="90" s="54" customFormat="1" ht="15"/>
    <row r="91" s="54" customFormat="1" ht="15"/>
    <row r="92" s="54" customFormat="1" ht="15"/>
    <row r="93" s="54" customFormat="1" ht="15"/>
    <row r="94" s="54" customFormat="1" ht="15"/>
    <row r="95" s="54" customFormat="1" ht="15"/>
    <row r="96" s="54" customFormat="1" ht="15"/>
    <row r="97" s="54" customFormat="1" ht="15"/>
    <row r="98" s="54" customFormat="1" ht="15"/>
    <row r="99" s="54" customFormat="1" ht="15"/>
    <row r="100" s="54" customFormat="1" ht="15"/>
    <row r="101" s="54" customFormat="1" ht="15"/>
    <row r="102" s="54" customFormat="1" ht="15"/>
    <row r="103" s="54" customFormat="1" ht="15"/>
    <row r="104" s="54" customFormat="1" ht="15"/>
    <row r="105" s="54" customFormat="1" ht="15"/>
    <row r="106" s="54" customFormat="1" ht="15"/>
    <row r="107" s="54" customFormat="1" ht="15"/>
    <row r="108" s="54" customFormat="1" ht="15"/>
    <row r="109" s="54" customFormat="1" ht="15"/>
    <row r="110" s="54" customFormat="1" ht="15"/>
    <row r="111" s="54" customFormat="1" ht="15"/>
    <row r="112" s="54" customFormat="1" ht="15"/>
    <row r="113" s="54" customFormat="1" ht="15"/>
    <row r="114" s="54" customFormat="1" ht="15"/>
    <row r="115" s="54" customFormat="1" ht="15"/>
    <row r="116" s="54" customFormat="1" ht="15"/>
    <row r="117" s="54" customFormat="1" ht="15"/>
    <row r="118" s="54" customFormat="1" ht="15"/>
    <row r="119" s="54" customFormat="1" ht="15"/>
    <row r="120" s="54" customFormat="1" ht="15"/>
    <row r="121" s="54" customFormat="1" ht="15"/>
    <row r="122" s="54" customFormat="1" ht="15"/>
    <row r="123" s="54" customFormat="1" ht="15"/>
    <row r="124" s="54" customFormat="1" ht="15"/>
    <row r="125" s="54" customFormat="1" ht="15"/>
    <row r="126" s="54" customFormat="1" ht="15"/>
    <row r="127" s="54" customFormat="1" ht="15"/>
    <row r="128" s="54" customFormat="1" ht="15"/>
    <row r="129" s="54" customFormat="1" ht="15"/>
    <row r="130" s="54" customFormat="1" ht="15"/>
    <row r="131" s="54" customFormat="1" ht="15"/>
    <row r="132" s="54" customFormat="1" ht="15"/>
    <row r="133" s="54" customFormat="1" ht="15"/>
    <row r="134" s="54" customFormat="1" ht="15"/>
    <row r="135" s="54" customFormat="1" ht="15"/>
    <row r="136" s="54" customFormat="1" ht="15"/>
    <row r="137" s="54" customFormat="1" ht="15"/>
    <row r="138" s="54" customFormat="1" ht="15"/>
    <row r="139" s="54" customFormat="1" ht="15"/>
    <row r="140" s="54" customFormat="1" ht="15"/>
    <row r="141" s="54" customFormat="1" ht="15"/>
    <row r="142" s="54" customFormat="1" ht="15"/>
    <row r="143" s="54" customFormat="1" ht="15"/>
    <row r="144" s="54" customFormat="1" ht="15"/>
    <row r="145" s="54" customFormat="1" ht="15"/>
    <row r="146" s="54" customFormat="1" ht="15"/>
    <row r="147" s="54" customFormat="1" ht="15"/>
    <row r="148" s="54" customFormat="1" ht="15"/>
    <row r="149" s="54" customFormat="1" ht="15"/>
    <row r="150" s="54" customFormat="1" ht="15"/>
    <row r="151" s="54" customFormat="1" ht="15"/>
    <row r="152" s="54" customFormat="1" ht="15"/>
    <row r="153" s="54" customFormat="1" ht="15"/>
    <row r="154" s="54" customFormat="1" ht="15"/>
    <row r="155" s="54" customFormat="1" ht="15"/>
    <row r="156" s="54" customFormat="1" ht="15"/>
    <row r="157" s="54" customFormat="1" ht="15"/>
    <row r="158" s="54" customFormat="1" ht="15"/>
    <row r="159" s="54" customFormat="1" ht="15"/>
    <row r="160" s="54" customFormat="1" ht="15"/>
    <row r="161" s="54" customFormat="1" ht="15"/>
    <row r="162" s="54" customFormat="1" ht="15"/>
    <row r="163" s="54" customFormat="1" ht="15"/>
    <row r="164" s="54" customFormat="1" ht="15"/>
    <row r="165" s="54" customFormat="1" ht="15"/>
    <row r="166" s="54" customFormat="1" ht="15"/>
    <row r="167" s="54" customFormat="1" ht="15"/>
    <row r="168" s="54" customFormat="1" ht="15"/>
    <row r="169" s="54" customFormat="1" ht="15"/>
    <row r="170" s="54" customFormat="1" ht="15"/>
    <row r="171" s="54" customFormat="1" ht="15"/>
    <row r="172" s="54" customFormat="1" ht="15"/>
    <row r="173" s="54" customFormat="1" ht="15"/>
    <row r="174" s="54" customFormat="1" ht="15"/>
    <row r="175" s="54" customFormat="1" ht="15"/>
    <row r="176" s="54" customFormat="1" ht="15"/>
    <row r="177" s="54" customFormat="1" ht="15"/>
    <row r="178" s="54" customFormat="1" ht="15"/>
    <row r="179" s="54" customFormat="1" ht="15"/>
    <row r="180" s="54" customFormat="1" ht="15"/>
    <row r="181" s="54" customFormat="1" ht="15"/>
    <row r="182" s="54" customFormat="1" ht="15"/>
    <row r="183" s="54" customFormat="1" ht="15"/>
    <row r="184" s="54" customFormat="1" ht="15"/>
    <row r="185" s="54" customFormat="1" ht="15"/>
    <row r="186" s="54" customFormat="1" ht="15"/>
    <row r="187" s="54" customFormat="1" ht="15"/>
    <row r="188" s="54" customFormat="1" ht="15"/>
    <row r="189" s="54" customFormat="1" ht="15"/>
    <row r="190" s="54" customFormat="1" ht="15"/>
    <row r="191" s="54" customFormat="1" ht="15"/>
    <row r="192" s="54" customFormat="1" ht="15"/>
    <row r="193" s="54" customFormat="1" ht="15"/>
    <row r="194" s="54" customFormat="1" ht="15"/>
    <row r="195" s="54" customFormat="1" ht="15"/>
    <row r="196" s="54" customFormat="1" ht="15"/>
    <row r="197" s="54" customFormat="1" ht="15"/>
    <row r="198" s="54" customFormat="1" ht="15"/>
    <row r="199" s="54" customFormat="1" ht="15"/>
    <row r="200" s="54" customFormat="1" ht="15"/>
    <row r="201" s="54" customFormat="1" ht="15"/>
    <row r="202" s="54" customFormat="1" ht="15"/>
    <row r="203" s="54" customFormat="1" ht="15"/>
    <row r="204" s="54" customFormat="1" ht="15"/>
    <row r="205" s="54" customFormat="1" ht="15"/>
    <row r="206" s="54" customFormat="1" ht="15"/>
    <row r="207" s="54" customFormat="1" ht="15"/>
    <row r="208" s="54" customFormat="1" ht="15"/>
    <row r="209" s="54" customFormat="1" ht="15"/>
    <row r="210" s="54" customFormat="1" ht="15"/>
    <row r="211" s="54" customFormat="1" ht="15"/>
    <row r="212" s="54" customFormat="1" ht="15"/>
    <row r="213" s="54" customFormat="1" ht="15"/>
    <row r="214" s="54" customFormat="1" ht="15"/>
    <row r="215" s="54" customFormat="1" ht="15"/>
    <row r="216" s="54" customFormat="1" ht="15"/>
    <row r="217" s="54" customFormat="1" ht="15"/>
    <row r="218" s="54" customFormat="1" ht="15"/>
    <row r="219" s="54" customFormat="1" ht="15"/>
    <row r="220" s="54" customFormat="1" ht="15"/>
    <row r="221" s="54" customFormat="1" ht="15"/>
    <row r="222" s="54" customFormat="1" ht="15"/>
    <row r="223" s="54" customFormat="1" ht="15"/>
    <row r="224" s="54" customFormat="1" ht="15"/>
    <row r="225" s="54" customFormat="1" ht="15"/>
    <row r="226" s="54" customFormat="1" ht="15"/>
    <row r="227" s="54" customFormat="1" ht="15"/>
    <row r="228" s="54" customFormat="1" ht="15"/>
    <row r="229" s="54" customFormat="1" ht="15"/>
    <row r="230" s="54" customFormat="1" ht="15"/>
    <row r="231" s="54" customFormat="1" ht="15"/>
    <row r="232" s="54" customFormat="1" ht="15"/>
    <row r="233" s="54" customFormat="1" ht="15"/>
    <row r="234" s="54" customFormat="1" ht="15"/>
    <row r="235" s="54" customFormat="1" ht="15"/>
    <row r="236" s="54" customFormat="1" ht="15"/>
    <row r="237" s="54" customFormat="1" ht="15"/>
    <row r="238" s="54" customFormat="1" ht="15"/>
    <row r="239" s="54" customFormat="1" ht="15"/>
    <row r="240" s="54" customFormat="1" ht="15"/>
    <row r="241" s="54" customFormat="1" ht="15"/>
    <row r="242" s="54" customFormat="1" ht="15"/>
    <row r="243" s="54" customFormat="1" ht="15"/>
    <row r="244" s="54" customFormat="1" ht="15"/>
    <row r="245" s="54" customFormat="1" ht="15"/>
    <row r="246" s="54" customFormat="1" ht="15"/>
    <row r="247" s="54" customFormat="1" ht="15"/>
    <row r="248" s="54" customFormat="1" ht="15"/>
    <row r="249" s="54" customFormat="1" ht="15"/>
    <row r="250" s="54" customFormat="1" ht="15"/>
  </sheetData>
  <sheetProtection sheet="1"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workbookViewId="0">
      <selection activeCell="A1" sqref="A1"/>
    </sheetView>
  </sheetViews>
  <sheetFormatPr defaultColWidth="8" defaultRowHeight="12.75" customHeight="1" outlineLevelCol="6"/>
  <cols>
    <col min="1" max="1" width="19.125" style="54" customWidth="1"/>
    <col min="2" max="2" width="40.625" style="54" customWidth="1"/>
    <col min="3" max="5" width="26" style="54" customWidth="1"/>
    <col min="6" max="6" width="8" style="54" customWidth="1"/>
    <col min="7" max="7" width="11.875" style="54" customWidth="1"/>
    <col min="8" max="8" width="8" style="54" customWidth="1"/>
    <col min="9" max="16384" width="8" style="55"/>
  </cols>
  <sheetData>
    <row r="1" s="54" customFormat="1" ht="21" customHeight="1" spans="1:7">
      <c r="A1" s="67"/>
      <c r="B1" s="67"/>
      <c r="C1" s="67"/>
      <c r="D1" s="67"/>
      <c r="E1" s="67"/>
      <c r="F1" s="67"/>
      <c r="G1" s="67"/>
    </row>
    <row r="2" s="54" customFormat="1" ht="29.25" customHeight="1" spans="1:7">
      <c r="A2" s="69" t="s">
        <v>9</v>
      </c>
      <c r="B2" s="69"/>
      <c r="C2" s="69"/>
      <c r="D2" s="69"/>
      <c r="E2" s="69"/>
      <c r="F2" s="70"/>
      <c r="G2" s="70"/>
    </row>
    <row r="3" s="54" customFormat="1" ht="21" customHeight="1" spans="1:7">
      <c r="A3" s="75" t="s">
        <v>104</v>
      </c>
      <c r="B3" s="72"/>
      <c r="C3" s="72"/>
      <c r="D3" s="72"/>
      <c r="E3" s="94" t="s">
        <v>25</v>
      </c>
      <c r="F3" s="67"/>
      <c r="G3" s="67"/>
    </row>
    <row r="4" s="54" customFormat="1" ht="21" customHeight="1" spans="1:7">
      <c r="A4" s="58" t="s">
        <v>105</v>
      </c>
      <c r="B4" s="58"/>
      <c r="C4" s="104" t="s">
        <v>51</v>
      </c>
      <c r="D4" s="62" t="s">
        <v>106</v>
      </c>
      <c r="E4" s="58" t="s">
        <v>107</v>
      </c>
      <c r="F4" s="67"/>
      <c r="G4" s="67"/>
    </row>
    <row r="5" s="54" customFormat="1" ht="21" customHeight="1" spans="1:7">
      <c r="A5" s="58" t="s">
        <v>108</v>
      </c>
      <c r="B5" s="58" t="s">
        <v>109</v>
      </c>
      <c r="C5" s="104"/>
      <c r="D5" s="62"/>
      <c r="E5" s="58"/>
      <c r="F5" s="67"/>
      <c r="G5" s="67"/>
    </row>
    <row r="6" s="54" customFormat="1" ht="21" customHeight="1" spans="1:7">
      <c r="A6" s="86" t="s">
        <v>65</v>
      </c>
      <c r="B6" s="86" t="s">
        <v>65</v>
      </c>
      <c r="C6" s="86">
        <v>1</v>
      </c>
      <c r="D6" s="87">
        <f>C6+1</f>
        <v>2</v>
      </c>
      <c r="E6" s="87">
        <f>D6+1</f>
        <v>3</v>
      </c>
      <c r="F6" s="67"/>
      <c r="G6" s="67"/>
    </row>
    <row r="7" s="54" customFormat="1" ht="27" customHeight="1" spans="1:7">
      <c r="A7" s="73"/>
      <c r="B7" s="73" t="s">
        <v>51</v>
      </c>
      <c r="C7" s="73">
        <v>60.06076</v>
      </c>
      <c r="D7" s="73">
        <v>42.86076</v>
      </c>
      <c r="E7" s="73">
        <v>17.2</v>
      </c>
      <c r="F7" s="67"/>
      <c r="G7" s="67"/>
    </row>
    <row r="8" s="54" customFormat="1" ht="27" customHeight="1" spans="1:5">
      <c r="A8" s="73" t="s">
        <v>66</v>
      </c>
      <c r="B8" s="73" t="s">
        <v>67</v>
      </c>
      <c r="C8" s="73">
        <v>39.3936</v>
      </c>
      <c r="D8" s="73">
        <v>32.1936</v>
      </c>
      <c r="E8" s="73">
        <v>7.2</v>
      </c>
    </row>
    <row r="9" s="54" customFormat="1" ht="27" customHeight="1" spans="1:5">
      <c r="A9" s="73" t="s">
        <v>68</v>
      </c>
      <c r="B9" s="73" t="s">
        <v>69</v>
      </c>
      <c r="C9" s="73">
        <v>39.3936</v>
      </c>
      <c r="D9" s="73">
        <v>32.1936</v>
      </c>
      <c r="E9" s="73">
        <v>7.2</v>
      </c>
    </row>
    <row r="10" s="54" customFormat="1" ht="27" customHeight="1" spans="1:5">
      <c r="A10" s="73" t="s">
        <v>70</v>
      </c>
      <c r="B10" s="73" t="s">
        <v>71</v>
      </c>
      <c r="C10" s="73">
        <v>32.1936</v>
      </c>
      <c r="D10" s="73">
        <v>32.1936</v>
      </c>
      <c r="E10" s="73"/>
    </row>
    <row r="11" s="54" customFormat="1" ht="27" customHeight="1" spans="1:5">
      <c r="A11" s="73" t="s">
        <v>72</v>
      </c>
      <c r="B11" s="73" t="s">
        <v>73</v>
      </c>
      <c r="C11" s="73">
        <v>7.2</v>
      </c>
      <c r="D11" s="73"/>
      <c r="E11" s="73">
        <v>7.2</v>
      </c>
    </row>
    <row r="12" s="54" customFormat="1" ht="27" customHeight="1" spans="1:5">
      <c r="A12" s="73" t="s">
        <v>74</v>
      </c>
      <c r="B12" s="73" t="s">
        <v>75</v>
      </c>
      <c r="C12" s="73">
        <v>10</v>
      </c>
      <c r="D12" s="73"/>
      <c r="E12" s="73">
        <v>10</v>
      </c>
    </row>
    <row r="13" s="54" customFormat="1" ht="27" customHeight="1" spans="1:5">
      <c r="A13" s="73" t="s">
        <v>76</v>
      </c>
      <c r="B13" s="73" t="s">
        <v>77</v>
      </c>
      <c r="C13" s="73">
        <v>10</v>
      </c>
      <c r="D13" s="73"/>
      <c r="E13" s="73">
        <v>10</v>
      </c>
    </row>
    <row r="14" s="54" customFormat="1" ht="27" customHeight="1" spans="1:5">
      <c r="A14" s="73" t="s">
        <v>78</v>
      </c>
      <c r="B14" s="73" t="s">
        <v>79</v>
      </c>
      <c r="C14" s="73">
        <v>10</v>
      </c>
      <c r="D14" s="73"/>
      <c r="E14" s="73">
        <v>10</v>
      </c>
    </row>
    <row r="15" s="54" customFormat="1" ht="27" customHeight="1" spans="1:5">
      <c r="A15" s="73" t="s">
        <v>80</v>
      </c>
      <c r="B15" s="73" t="s">
        <v>81</v>
      </c>
      <c r="C15" s="73">
        <v>4.680288</v>
      </c>
      <c r="D15" s="73">
        <v>4.680288</v>
      </c>
      <c r="E15" s="73"/>
    </row>
    <row r="16" s="54" customFormat="1" ht="27" customHeight="1" spans="1:5">
      <c r="A16" s="73" t="s">
        <v>82</v>
      </c>
      <c r="B16" s="73" t="s">
        <v>83</v>
      </c>
      <c r="C16" s="73">
        <v>4.680288</v>
      </c>
      <c r="D16" s="73">
        <v>4.680288</v>
      </c>
      <c r="E16" s="73"/>
    </row>
    <row r="17" s="54" customFormat="1" ht="27" customHeight="1" spans="1:5">
      <c r="A17" s="73" t="s">
        <v>84</v>
      </c>
      <c r="B17" s="73" t="s">
        <v>85</v>
      </c>
      <c r="C17" s="73">
        <v>3.120192</v>
      </c>
      <c r="D17" s="73">
        <v>3.120192</v>
      </c>
      <c r="E17" s="73"/>
    </row>
    <row r="18" s="54" customFormat="1" ht="27" customHeight="1" spans="1:5">
      <c r="A18" s="73" t="s">
        <v>86</v>
      </c>
      <c r="B18" s="73" t="s">
        <v>87</v>
      </c>
      <c r="C18" s="73">
        <v>1.560096</v>
      </c>
      <c r="D18" s="73">
        <v>1.560096</v>
      </c>
      <c r="E18" s="73"/>
    </row>
    <row r="19" s="54" customFormat="1" ht="27" customHeight="1" spans="1:5">
      <c r="A19" s="73" t="s">
        <v>88</v>
      </c>
      <c r="B19" s="73" t="s">
        <v>89</v>
      </c>
      <c r="C19" s="73">
        <v>1.89162</v>
      </c>
      <c r="D19" s="73">
        <v>1.89162</v>
      </c>
      <c r="E19" s="73"/>
    </row>
    <row r="20" s="54" customFormat="1" ht="27" customHeight="1" spans="1:5">
      <c r="A20" s="73" t="s">
        <v>90</v>
      </c>
      <c r="B20" s="73" t="s">
        <v>91</v>
      </c>
      <c r="C20" s="73">
        <v>1.89162</v>
      </c>
      <c r="D20" s="73">
        <v>1.89162</v>
      </c>
      <c r="E20" s="73"/>
    </row>
    <row r="21" s="54" customFormat="1" ht="27" customHeight="1" spans="1:5">
      <c r="A21" s="73" t="s">
        <v>92</v>
      </c>
      <c r="B21" s="73" t="s">
        <v>93</v>
      </c>
      <c r="C21" s="73">
        <v>1.267584</v>
      </c>
      <c r="D21" s="73">
        <v>1.267584</v>
      </c>
      <c r="E21" s="73"/>
    </row>
    <row r="22" s="54" customFormat="1" ht="27" customHeight="1" spans="1:5">
      <c r="A22" s="73" t="s">
        <v>94</v>
      </c>
      <c r="B22" s="73" t="s">
        <v>95</v>
      </c>
      <c r="C22" s="73">
        <v>0.585036</v>
      </c>
      <c r="D22" s="73">
        <v>0.585036</v>
      </c>
      <c r="E22" s="73"/>
    </row>
    <row r="23" s="54" customFormat="1" ht="27" customHeight="1" spans="1:5">
      <c r="A23" s="73" t="s">
        <v>96</v>
      </c>
      <c r="B23" s="73" t="s">
        <v>97</v>
      </c>
      <c r="C23" s="73">
        <v>0.039</v>
      </c>
      <c r="D23" s="73">
        <v>0.039</v>
      </c>
      <c r="E23" s="73"/>
    </row>
    <row r="24" s="54" customFormat="1" ht="27" customHeight="1" spans="1:5">
      <c r="A24" s="73" t="s">
        <v>98</v>
      </c>
      <c r="B24" s="73" t="s">
        <v>99</v>
      </c>
      <c r="C24" s="73">
        <v>4.095252</v>
      </c>
      <c r="D24" s="73">
        <v>4.095252</v>
      </c>
      <c r="E24" s="73"/>
    </row>
    <row r="25" s="54" customFormat="1" ht="27" customHeight="1" spans="1:5">
      <c r="A25" s="73" t="s">
        <v>100</v>
      </c>
      <c r="B25" s="73" t="s">
        <v>101</v>
      </c>
      <c r="C25" s="73">
        <v>4.095252</v>
      </c>
      <c r="D25" s="73">
        <v>4.095252</v>
      </c>
      <c r="E25" s="73"/>
    </row>
    <row r="26" s="54" customFormat="1" ht="27" customHeight="1" spans="1:5">
      <c r="A26" s="73" t="s">
        <v>102</v>
      </c>
      <c r="B26" s="73" t="s">
        <v>103</v>
      </c>
      <c r="C26" s="73">
        <v>4.095252</v>
      </c>
      <c r="D26" s="73">
        <v>4.095252</v>
      </c>
      <c r="E26" s="73"/>
    </row>
    <row r="27" s="54" customFormat="1" ht="21" customHeight="1" spans="1:5">
      <c r="A27" s="57"/>
      <c r="B27" s="57"/>
      <c r="C27" s="57"/>
      <c r="D27" s="57"/>
      <c r="E27" s="57"/>
    </row>
    <row r="28" s="54" customFormat="1" ht="21" customHeight="1"/>
    <row r="29" s="54" customFormat="1" ht="21" customHeight="1" spans="3:3">
      <c r="C29" s="102"/>
    </row>
    <row r="30" s="54" customFormat="1" ht="21" customHeight="1" spans="5:5">
      <c r="E30" s="102"/>
    </row>
    <row r="31" s="54" customFormat="1" ht="21" customHeight="1"/>
    <row r="32" s="54" customFormat="1" ht="21" customHeight="1"/>
    <row r="33" s="54" customFormat="1" ht="21" customHeight="1"/>
    <row r="34" s="54" customFormat="1" ht="21" customHeight="1"/>
    <row r="35" s="54" customFormat="1" ht="21" customHeight="1"/>
    <row r="36" s="54" customFormat="1" ht="21" customHeight="1"/>
    <row r="37" s="5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8" defaultRowHeight="12.75" customHeight="1"/>
  <cols>
    <col min="1" max="1" width="28.5" style="54" customWidth="1"/>
    <col min="2" max="2" width="20" style="54" customWidth="1"/>
    <col min="3" max="3" width="31.5" style="54" customWidth="1"/>
    <col min="4" max="4" width="20.125" style="54" customWidth="1"/>
    <col min="5" max="5" width="18.875" style="54" customWidth="1"/>
    <col min="6" max="7" width="20.625" style="54" customWidth="1"/>
    <col min="8" max="34" width="8" style="54" customWidth="1"/>
    <col min="35" max="16384" width="8" style="55"/>
  </cols>
  <sheetData>
    <row r="1" s="54" customFormat="1" ht="19.5" customHeight="1" spans="1:7">
      <c r="A1" s="67"/>
      <c r="B1" s="89"/>
      <c r="C1" s="67"/>
      <c r="D1" s="67"/>
      <c r="E1" s="67"/>
      <c r="F1" s="90"/>
      <c r="G1" s="72"/>
    </row>
    <row r="2" s="54" customFormat="1" ht="29.25" customHeight="1" spans="1:7">
      <c r="A2" s="91" t="s">
        <v>110</v>
      </c>
      <c r="B2" s="92"/>
      <c r="C2" s="91"/>
      <c r="D2" s="91"/>
      <c r="E2" s="91"/>
      <c r="F2" s="91"/>
      <c r="G2" s="72"/>
    </row>
    <row r="3" s="54" customFormat="1" ht="17.25" customHeight="1" spans="1:7">
      <c r="A3" s="75" t="s">
        <v>48</v>
      </c>
      <c r="B3" s="93"/>
      <c r="C3" s="72"/>
      <c r="D3" s="72"/>
      <c r="E3" s="72"/>
      <c r="F3" s="68"/>
      <c r="G3" s="94" t="s">
        <v>25</v>
      </c>
    </row>
    <row r="4" s="54" customFormat="1" ht="17.25" customHeight="1" spans="1:7">
      <c r="A4" s="58" t="s">
        <v>26</v>
      </c>
      <c r="B4" s="58"/>
      <c r="C4" s="58" t="s">
        <v>111</v>
      </c>
      <c r="D4" s="58"/>
      <c r="E4" s="58"/>
      <c r="F4" s="58"/>
      <c r="G4" s="58"/>
    </row>
    <row r="5" s="54" customFormat="1" ht="17.25" customHeight="1" spans="1:7">
      <c r="A5" s="58" t="s">
        <v>28</v>
      </c>
      <c r="B5" s="95" t="s">
        <v>29</v>
      </c>
      <c r="C5" s="85" t="s">
        <v>30</v>
      </c>
      <c r="D5" s="85" t="s">
        <v>51</v>
      </c>
      <c r="E5" s="85" t="s">
        <v>112</v>
      </c>
      <c r="F5" s="85" t="s">
        <v>113</v>
      </c>
      <c r="G5" s="66" t="s">
        <v>114</v>
      </c>
    </row>
    <row r="6" s="54" customFormat="1" ht="17.25" customHeight="1" spans="1:7">
      <c r="A6" s="96" t="s">
        <v>31</v>
      </c>
      <c r="B6" s="73">
        <v>60.06076</v>
      </c>
      <c r="C6" s="73" t="s">
        <v>115</v>
      </c>
      <c r="D6" s="64">
        <f>IF(ISBLANK('[1]财拨总表（引用）'!B6)," ",'[1]财拨总表（引用）'!B6)</f>
        <v>60.06076</v>
      </c>
      <c r="E6" s="64">
        <f>IF(ISBLANK('[1]财拨总表（引用）'!C6)," ",'[1]财拨总表（引用）'!C6)</f>
        <v>60.06076</v>
      </c>
      <c r="F6" s="64" t="str">
        <f>IF(ISBLANK('[1]财拨总表（引用）'!D6)," ",'[1]财拨总表（引用）'!D6)</f>
        <v> </v>
      </c>
      <c r="G6" s="97" t="str">
        <f>IF(ISBLANK('[1]财拨总表（引用）'!E6)," ",'[1]财拨总表（引用）'!E6)</f>
        <v> </v>
      </c>
    </row>
    <row r="7" s="54" customFormat="1" ht="17.25" customHeight="1" spans="1:7">
      <c r="A7" s="96" t="s">
        <v>116</v>
      </c>
      <c r="B7" s="73">
        <v>60.06076</v>
      </c>
      <c r="C7" s="98" t="str">
        <f>IF(ISBLANK('[1]财拨总表（引用）'!A7)," ",'[1]财拨总表（引用）'!A7)</f>
        <v>一般公共服务支出</v>
      </c>
      <c r="D7" s="98">
        <f>IF(ISBLANK('[1]财拨总表（引用）'!B7)," ",'[1]财拨总表（引用）'!B7)</f>
        <v>39.3936</v>
      </c>
      <c r="E7" s="64">
        <f>IF(ISBLANK('[1]财拨总表（引用）'!C7)," ",'[1]财拨总表（引用）'!C7)</f>
        <v>39.3936</v>
      </c>
      <c r="F7" s="64" t="str">
        <f>IF(ISBLANK('[1]财拨总表（引用）'!D7)," ",'[1]财拨总表（引用）'!D7)</f>
        <v> </v>
      </c>
      <c r="G7" s="97"/>
    </row>
    <row r="8" s="54" customFormat="1" ht="17.25" customHeight="1" spans="1:7">
      <c r="A8" s="96" t="s">
        <v>117</v>
      </c>
      <c r="B8" s="73"/>
      <c r="C8" s="98" t="str">
        <f>IF(ISBLANK('[1]财拨总表（引用）'!A8)," ",'[1]财拨总表（引用）'!A8)</f>
        <v>文化旅游体育与传媒支出</v>
      </c>
      <c r="D8" s="64">
        <f>IF(ISBLANK('[1]财拨总表（引用）'!B8)," ",'[1]财拨总表（引用）'!B8)</f>
        <v>10</v>
      </c>
      <c r="E8" s="64">
        <f>IF(ISBLANK('[1]财拨总表（引用）'!C8)," ",'[1]财拨总表（引用）'!C8)</f>
        <v>10</v>
      </c>
      <c r="F8" s="64" t="str">
        <f>IF(ISBLANK('[1]财拨总表（引用）'!D8)," ",'[1]财拨总表（引用）'!D8)</f>
        <v> </v>
      </c>
      <c r="G8" s="97"/>
    </row>
    <row r="9" s="54" customFormat="1" ht="17.25" customHeight="1" spans="1:7">
      <c r="A9" s="96" t="s">
        <v>118</v>
      </c>
      <c r="B9" s="83"/>
      <c r="C9" s="98" t="str">
        <f>IF(ISBLANK('[1]财拨总表（引用）'!A9)," ",'[1]财拨总表（引用）'!A9)</f>
        <v>社会保障和就业支出</v>
      </c>
      <c r="D9" s="64">
        <f>IF(ISBLANK('[1]财拨总表（引用）'!B9)," ",'[1]财拨总表（引用）'!B9)</f>
        <v>4.680288</v>
      </c>
      <c r="E9" s="64">
        <f>IF(ISBLANK('[1]财拨总表（引用）'!C9)," ",'[1]财拨总表（引用）'!C9)</f>
        <v>4.680288</v>
      </c>
      <c r="F9" s="64" t="str">
        <f>IF(ISBLANK('[1]财拨总表（引用）'!D9)," ",'[1]财拨总表（引用）'!D9)</f>
        <v> </v>
      </c>
      <c r="G9" s="97"/>
    </row>
    <row r="10" s="54" customFormat="1" ht="17.25" customHeight="1" spans="1:7">
      <c r="A10" s="96"/>
      <c r="B10" s="99"/>
      <c r="C10" s="98" t="str">
        <f>IF(ISBLANK('[1]财拨总表（引用）'!A10)," ",'[1]财拨总表（引用）'!A10)</f>
        <v>卫生健康支出</v>
      </c>
      <c r="D10" s="64">
        <f>IF(ISBLANK('[1]财拨总表（引用）'!B10)," ",'[1]财拨总表（引用）'!B10)</f>
        <v>1.89162</v>
      </c>
      <c r="E10" s="64">
        <f>IF(ISBLANK('[1]财拨总表（引用）'!C10)," ",'[1]财拨总表（引用）'!C10)</f>
        <v>1.89162</v>
      </c>
      <c r="F10" s="64" t="str">
        <f>IF(ISBLANK('[1]财拨总表（引用）'!D10)," ",'[1]财拨总表（引用）'!D10)</f>
        <v> </v>
      </c>
      <c r="G10" s="97"/>
    </row>
    <row r="11" s="54" customFormat="1" ht="17.25" customHeight="1" spans="1:7">
      <c r="A11" s="96"/>
      <c r="B11" s="99"/>
      <c r="C11" s="98" t="str">
        <f>IF(ISBLANK('[1]财拨总表（引用）'!A11)," ",'[1]财拨总表（引用）'!A11)</f>
        <v>住房保障支出</v>
      </c>
      <c r="D11" s="64">
        <f>IF(ISBLANK('[1]财拨总表（引用）'!B11)," ",'[1]财拨总表（引用）'!B11)</f>
        <v>4.095252</v>
      </c>
      <c r="E11" s="64">
        <f>IF(ISBLANK('[1]财拨总表（引用）'!C11)," ",'[1]财拨总表（引用）'!C11)</f>
        <v>4.095252</v>
      </c>
      <c r="F11" s="64" t="str">
        <f>IF(ISBLANK('[1]财拨总表（引用）'!D11)," ",'[1]财拨总表（引用）'!D11)</f>
        <v> </v>
      </c>
      <c r="G11" s="97"/>
    </row>
    <row r="12" s="54" customFormat="1" ht="17.25" customHeight="1" spans="1:7">
      <c r="A12" s="96"/>
      <c r="B12" s="99"/>
      <c r="C12" s="98" t="str">
        <f>IF(ISBLANK('[1]财拨总表（引用）'!A12)," ",'[1]财拨总表（引用）'!A12)</f>
        <v> </v>
      </c>
      <c r="D12" s="64" t="str">
        <f>IF(ISBLANK('[1]财拨总表（引用）'!B12)," ",'[1]财拨总表（引用）'!B12)</f>
        <v> </v>
      </c>
      <c r="E12" s="64" t="str">
        <f>IF(ISBLANK('[1]财拨总表（引用）'!C12)," ",'[1]财拨总表（引用）'!C12)</f>
        <v> </v>
      </c>
      <c r="F12" s="64" t="str">
        <f>IF(ISBLANK('[1]财拨总表（引用）'!D12)," ",'[1]财拨总表（引用）'!D12)</f>
        <v> </v>
      </c>
      <c r="G12" s="97"/>
    </row>
    <row r="13" s="54" customFormat="1" ht="17.25" customHeight="1" spans="1:7">
      <c r="A13" s="96"/>
      <c r="B13" s="99"/>
      <c r="C13" s="98" t="str">
        <f>IF(ISBLANK('[1]财拨总表（引用）'!A13)," ",'[1]财拨总表（引用）'!A13)</f>
        <v> </v>
      </c>
      <c r="D13" s="64" t="str">
        <f>IF(ISBLANK('[1]财拨总表（引用）'!B13)," ",'[1]财拨总表（引用）'!B13)</f>
        <v> </v>
      </c>
      <c r="E13" s="64" t="str">
        <f>IF(ISBLANK('[1]财拨总表（引用）'!C13)," ",'[1]财拨总表（引用）'!C13)</f>
        <v> </v>
      </c>
      <c r="F13" s="64" t="str">
        <f>IF(ISBLANK('[1]财拨总表（引用）'!D13)," ",'[1]财拨总表（引用）'!D13)</f>
        <v> </v>
      </c>
      <c r="G13" s="97"/>
    </row>
    <row r="14" s="54" customFormat="1" ht="17.25" customHeight="1" spans="1:7">
      <c r="A14" s="96"/>
      <c r="B14" s="99"/>
      <c r="C14" s="98" t="str">
        <f>IF(ISBLANK('[1]财拨总表（引用）'!A14)," ",'[1]财拨总表（引用）'!A14)</f>
        <v> </v>
      </c>
      <c r="D14" s="64" t="str">
        <f>IF(ISBLANK('[1]财拨总表（引用）'!B14)," ",'[1]财拨总表（引用）'!B14)</f>
        <v> </v>
      </c>
      <c r="E14" s="64" t="str">
        <f>IF(ISBLANK('[1]财拨总表（引用）'!C14)," ",'[1]财拨总表（引用）'!C14)</f>
        <v> </v>
      </c>
      <c r="F14" s="64" t="str">
        <f>IF(ISBLANK('[1]财拨总表（引用）'!D14)," ",'[1]财拨总表（引用）'!D14)</f>
        <v> </v>
      </c>
      <c r="G14" s="97"/>
    </row>
    <row r="15" s="54" customFormat="1" ht="17.25" customHeight="1" spans="1:7">
      <c r="A15" s="96"/>
      <c r="B15" s="99"/>
      <c r="C15" s="98" t="str">
        <f>IF(ISBLANK('[1]财拨总表（引用）'!A15)," ",'[1]财拨总表（引用）'!A15)</f>
        <v> </v>
      </c>
      <c r="D15" s="64" t="str">
        <f>IF(ISBLANK('[1]财拨总表（引用）'!B15)," ",'[1]财拨总表（引用）'!B15)</f>
        <v> </v>
      </c>
      <c r="E15" s="64" t="str">
        <f>IF(ISBLANK('[1]财拨总表（引用）'!C15)," ",'[1]财拨总表（引用）'!C15)</f>
        <v> </v>
      </c>
      <c r="F15" s="64" t="str">
        <f>IF(ISBLANK('[1]财拨总表（引用）'!D15)," ",'[1]财拨总表（引用）'!D15)</f>
        <v> </v>
      </c>
      <c r="G15" s="97"/>
    </row>
    <row r="16" s="54" customFormat="1" ht="17.25" customHeight="1" spans="1:7">
      <c r="A16" s="96"/>
      <c r="B16" s="99"/>
      <c r="C16" s="98" t="str">
        <f>IF(ISBLANK('[1]财拨总表（引用）'!A16)," ",'[1]财拨总表（引用）'!A16)</f>
        <v> </v>
      </c>
      <c r="D16" s="64" t="str">
        <f>IF(ISBLANK('[1]财拨总表（引用）'!B16)," ",'[1]财拨总表（引用）'!B16)</f>
        <v> </v>
      </c>
      <c r="E16" s="64" t="str">
        <f>IF(ISBLANK('[1]财拨总表（引用）'!C16)," ",'[1]财拨总表（引用）'!C16)</f>
        <v> </v>
      </c>
      <c r="F16" s="64" t="str">
        <f>IF(ISBLANK('[1]财拨总表（引用）'!D16)," ",'[1]财拨总表（引用）'!D16)</f>
        <v> </v>
      </c>
      <c r="G16" s="97"/>
    </row>
    <row r="17" s="54" customFormat="1" ht="17.25" customHeight="1" spans="1:7">
      <c r="A17" s="97"/>
      <c r="B17" s="99"/>
      <c r="C17" s="98" t="str">
        <f>IF(ISBLANK('[1]财拨总表（引用）'!A17)," ",'[1]财拨总表（引用）'!A17)</f>
        <v> </v>
      </c>
      <c r="D17" s="64" t="str">
        <f>IF(ISBLANK('[1]财拨总表（引用）'!B17)," ",'[1]财拨总表（引用）'!B17)</f>
        <v> </v>
      </c>
      <c r="E17" s="64" t="str">
        <f>IF(ISBLANK('[1]财拨总表（引用）'!C17)," ",'[1]财拨总表（引用）'!C17)</f>
        <v> </v>
      </c>
      <c r="F17" s="64" t="str">
        <f>IF(ISBLANK('[1]财拨总表（引用）'!D17)," ",'[1]财拨总表（引用）'!D17)</f>
        <v> </v>
      </c>
      <c r="G17" s="97"/>
    </row>
    <row r="18" s="54" customFormat="1" ht="17.25" customHeight="1" spans="1:7">
      <c r="A18" s="96"/>
      <c r="B18" s="99"/>
      <c r="C18" s="98" t="str">
        <f>IF(ISBLANK('[1]财拨总表（引用）'!A18)," ",'[1]财拨总表（引用）'!A18)</f>
        <v> </v>
      </c>
      <c r="D18" s="64" t="str">
        <f>IF(ISBLANK('[1]财拨总表（引用）'!B18)," ",'[1]财拨总表（引用）'!B18)</f>
        <v> </v>
      </c>
      <c r="E18" s="64" t="str">
        <f>IF(ISBLANK('[1]财拨总表（引用）'!C18)," ",'[1]财拨总表（引用）'!C18)</f>
        <v> </v>
      </c>
      <c r="F18" s="64" t="str">
        <f>IF(ISBLANK('[1]财拨总表（引用）'!D18)," ",'[1]财拨总表（引用）'!D18)</f>
        <v> </v>
      </c>
      <c r="G18" s="97"/>
    </row>
    <row r="19" s="54" customFormat="1" ht="17.25" customHeight="1" spans="1:7">
      <c r="A19" s="96"/>
      <c r="B19" s="99"/>
      <c r="C19" s="98" t="str">
        <f>IF(ISBLANK('[1]财拨总表（引用）'!A19)," ",'[1]财拨总表（引用）'!A19)</f>
        <v> </v>
      </c>
      <c r="D19" s="64" t="str">
        <f>IF(ISBLANK('[1]财拨总表（引用）'!B19)," ",'[1]财拨总表（引用）'!B19)</f>
        <v> </v>
      </c>
      <c r="E19" s="64" t="str">
        <f>IF(ISBLANK('[1]财拨总表（引用）'!C19)," ",'[1]财拨总表（引用）'!C19)</f>
        <v> </v>
      </c>
      <c r="F19" s="64" t="str">
        <f>IF(ISBLANK('[1]财拨总表（引用）'!D19)," ",'[1]财拨总表（引用）'!D19)</f>
        <v> </v>
      </c>
      <c r="G19" s="97"/>
    </row>
    <row r="20" s="54" customFormat="1" ht="17.25" customHeight="1" spans="1:7">
      <c r="A20" s="96"/>
      <c r="B20" s="99"/>
      <c r="C20" s="98" t="str">
        <f>IF(ISBLANK('[1]财拨总表（引用）'!A20)," ",'[1]财拨总表（引用）'!A20)</f>
        <v> </v>
      </c>
      <c r="D20" s="64" t="str">
        <f>IF(ISBLANK('[1]财拨总表（引用）'!B20)," ",'[1]财拨总表（引用）'!B20)</f>
        <v> </v>
      </c>
      <c r="E20" s="64" t="str">
        <f>IF(ISBLANK('[1]财拨总表（引用）'!C20)," ",'[1]财拨总表（引用）'!C20)</f>
        <v> </v>
      </c>
      <c r="F20" s="64" t="str">
        <f>IF(ISBLANK('[1]财拨总表（引用）'!D20)," ",'[1]财拨总表（引用）'!D20)</f>
        <v> </v>
      </c>
      <c r="G20" s="97"/>
    </row>
    <row r="21" s="54" customFormat="1" ht="17.25" customHeight="1" spans="1:7">
      <c r="A21" s="96"/>
      <c r="B21" s="99"/>
      <c r="C21" s="98" t="str">
        <f>IF(ISBLANK('[1]财拨总表（引用）'!A21)," ",'[1]财拨总表（引用）'!A21)</f>
        <v> </v>
      </c>
      <c r="D21" s="64" t="str">
        <f>IF(ISBLANK('[1]财拨总表（引用）'!B21)," ",'[1]财拨总表（引用）'!B21)</f>
        <v> </v>
      </c>
      <c r="E21" s="64" t="str">
        <f>IF(ISBLANK('[1]财拨总表（引用）'!C21)," ",'[1]财拨总表（引用）'!C21)</f>
        <v> </v>
      </c>
      <c r="F21" s="64" t="str">
        <f>IF(ISBLANK('[1]财拨总表（引用）'!D21)," ",'[1]财拨总表（引用）'!D21)</f>
        <v> </v>
      </c>
      <c r="G21" s="97"/>
    </row>
    <row r="22" s="54" customFormat="1" ht="17.25" customHeight="1" spans="1:7">
      <c r="A22" s="96"/>
      <c r="B22" s="99"/>
      <c r="C22" s="98" t="str">
        <f>IF(ISBLANK('[1]财拨总表（引用）'!A22)," ",'[1]财拨总表（引用）'!A22)</f>
        <v> </v>
      </c>
      <c r="D22" s="64" t="str">
        <f>IF(ISBLANK('[1]财拨总表（引用）'!B22)," ",'[1]财拨总表（引用）'!B22)</f>
        <v> </v>
      </c>
      <c r="E22" s="64" t="str">
        <f>IF(ISBLANK('[1]财拨总表（引用）'!C22)," ",'[1]财拨总表（引用）'!C22)</f>
        <v> </v>
      </c>
      <c r="F22" s="64" t="str">
        <f>IF(ISBLANK('[1]财拨总表（引用）'!D22)," ",'[1]财拨总表（引用）'!D22)</f>
        <v> </v>
      </c>
      <c r="G22" s="97"/>
    </row>
    <row r="23" s="54" customFormat="1" ht="17.25" customHeight="1" spans="1:7">
      <c r="A23" s="96"/>
      <c r="B23" s="99"/>
      <c r="C23" s="98" t="str">
        <f>IF(ISBLANK('[1]财拨总表（引用）'!A23)," ",'[1]财拨总表（引用）'!A23)</f>
        <v> </v>
      </c>
      <c r="D23" s="64" t="str">
        <f>IF(ISBLANK('[1]财拨总表（引用）'!B23)," ",'[1]财拨总表（引用）'!B23)</f>
        <v> </v>
      </c>
      <c r="E23" s="64" t="str">
        <f>IF(ISBLANK('[1]财拨总表（引用）'!C23)," ",'[1]财拨总表（引用）'!C23)</f>
        <v> </v>
      </c>
      <c r="F23" s="64" t="str">
        <f>IF(ISBLANK('[1]财拨总表（引用）'!D23)," ",'[1]财拨总表（引用）'!D23)</f>
        <v> </v>
      </c>
      <c r="G23" s="97"/>
    </row>
    <row r="24" s="54" customFormat="1" ht="19.5" customHeight="1" spans="1:7">
      <c r="A24" s="96"/>
      <c r="B24" s="99"/>
      <c r="C24" s="98" t="str">
        <f>IF(ISBLANK('[1]财拨总表（引用）'!A24)," ",'[1]财拨总表（引用）'!A24)</f>
        <v> </v>
      </c>
      <c r="D24" s="64" t="str">
        <f>IF(ISBLANK('[1]财拨总表（引用）'!B24)," ",'[1]财拨总表（引用）'!B24)</f>
        <v> </v>
      </c>
      <c r="E24" s="64" t="str">
        <f>IF(ISBLANK('[1]财拨总表（引用）'!C24)," ",'[1]财拨总表（引用）'!C24)</f>
        <v> </v>
      </c>
      <c r="F24" s="64" t="str">
        <f>IF(ISBLANK('[1]财拨总表（引用）'!D24)," ",'[1]财拨总表（引用）'!D24)</f>
        <v> </v>
      </c>
      <c r="G24" s="97"/>
    </row>
    <row r="25" s="54" customFormat="1" ht="19.5" customHeight="1" spans="1:7">
      <c r="A25" s="96"/>
      <c r="B25" s="99"/>
      <c r="C25" s="98" t="str">
        <f>IF(ISBLANK('[1]财拨总表（引用）'!A25)," ",'[1]财拨总表（引用）'!A25)</f>
        <v> </v>
      </c>
      <c r="D25" s="64" t="str">
        <f>IF(ISBLANK('[1]财拨总表（引用）'!B25)," ",'[1]财拨总表（引用）'!B25)</f>
        <v> </v>
      </c>
      <c r="E25" s="64" t="str">
        <f>IF(ISBLANK('[1]财拨总表（引用）'!C25)," ",'[1]财拨总表（引用）'!C25)</f>
        <v> </v>
      </c>
      <c r="F25" s="64" t="str">
        <f>IF(ISBLANK('[1]财拨总表（引用）'!D25)," ",'[1]财拨总表（引用）'!D25)</f>
        <v> </v>
      </c>
      <c r="G25" s="97"/>
    </row>
    <row r="26" s="54" customFormat="1" ht="19.5" customHeight="1" spans="1:7">
      <c r="A26" s="96"/>
      <c r="B26" s="99"/>
      <c r="C26" s="98" t="str">
        <f>IF(ISBLANK('[1]财拨总表（引用）'!A26)," ",'[1]财拨总表（引用）'!A26)</f>
        <v> </v>
      </c>
      <c r="D26" s="64" t="str">
        <f>IF(ISBLANK('[1]财拨总表（引用）'!B26)," ",'[1]财拨总表（引用）'!B26)</f>
        <v> </v>
      </c>
      <c r="E26" s="64" t="str">
        <f>IF(ISBLANK('[1]财拨总表（引用）'!C26)," ",'[1]财拨总表（引用）'!C26)</f>
        <v> </v>
      </c>
      <c r="F26" s="64" t="str">
        <f>IF(ISBLANK('[1]财拨总表（引用）'!D26)," ",'[1]财拨总表（引用）'!D26)</f>
        <v> </v>
      </c>
      <c r="G26" s="97"/>
    </row>
    <row r="27" s="54" customFormat="1" ht="19.5" customHeight="1" spans="1:7">
      <c r="A27" s="96"/>
      <c r="B27" s="99"/>
      <c r="C27" s="98" t="str">
        <f>IF(ISBLANK('[1]财拨总表（引用）'!A27)," ",'[1]财拨总表（引用）'!A27)</f>
        <v> </v>
      </c>
      <c r="D27" s="64" t="str">
        <f>IF(ISBLANK('[1]财拨总表（引用）'!B27)," ",'[1]财拨总表（引用）'!B27)</f>
        <v> </v>
      </c>
      <c r="E27" s="64" t="str">
        <f>IF(ISBLANK('[1]财拨总表（引用）'!C27)," ",'[1]财拨总表（引用）'!C27)</f>
        <v> </v>
      </c>
      <c r="F27" s="64" t="str">
        <f>IF(ISBLANK('[1]财拨总表（引用）'!D27)," ",'[1]财拨总表（引用）'!D27)</f>
        <v> </v>
      </c>
      <c r="G27" s="97"/>
    </row>
    <row r="28" s="54" customFormat="1" ht="19.5" customHeight="1" spans="1:7">
      <c r="A28" s="96"/>
      <c r="B28" s="99"/>
      <c r="C28" s="98" t="str">
        <f>IF(ISBLANK('[1]财拨总表（引用）'!A28)," ",'[1]财拨总表（引用）'!A28)</f>
        <v> </v>
      </c>
      <c r="D28" s="64" t="str">
        <f>IF(ISBLANK('[1]财拨总表（引用）'!B28)," ",'[1]财拨总表（引用）'!B28)</f>
        <v> </v>
      </c>
      <c r="E28" s="64" t="str">
        <f>IF(ISBLANK('[1]财拨总表（引用）'!C28)," ",'[1]财拨总表（引用）'!C28)</f>
        <v> </v>
      </c>
      <c r="F28" s="64" t="str">
        <f>IF(ISBLANK('[1]财拨总表（引用）'!D28)," ",'[1]财拨总表（引用）'!D28)</f>
        <v> </v>
      </c>
      <c r="G28" s="97"/>
    </row>
    <row r="29" s="54" customFormat="1" ht="19.5" customHeight="1" spans="1:7">
      <c r="A29" s="96"/>
      <c r="B29" s="99"/>
      <c r="C29" s="98" t="str">
        <f>IF(ISBLANK('[1]财拨总表（引用）'!A29)," ",'[1]财拨总表（引用）'!A29)</f>
        <v> </v>
      </c>
      <c r="D29" s="64" t="str">
        <f>IF(ISBLANK('[1]财拨总表（引用）'!B29)," ",'[1]财拨总表（引用）'!B29)</f>
        <v> </v>
      </c>
      <c r="E29" s="64" t="str">
        <f>IF(ISBLANK('[1]财拨总表（引用）'!C29)," ",'[1]财拨总表（引用）'!C29)</f>
        <v> </v>
      </c>
      <c r="F29" s="64" t="str">
        <f>IF(ISBLANK('[1]财拨总表（引用）'!D29)," ",'[1]财拨总表（引用）'!D29)</f>
        <v> </v>
      </c>
      <c r="G29" s="97"/>
    </row>
    <row r="30" s="54" customFormat="1" ht="19.5" customHeight="1" spans="1:7">
      <c r="A30" s="96"/>
      <c r="B30" s="99"/>
      <c r="C30" s="98" t="str">
        <f>IF(ISBLANK('[1]财拨总表（引用）'!A30)," ",'[1]财拨总表（引用）'!A30)</f>
        <v> </v>
      </c>
      <c r="D30" s="64" t="str">
        <f>IF(ISBLANK('[1]财拨总表（引用）'!B30)," ",'[1]财拨总表（引用）'!B30)</f>
        <v> </v>
      </c>
      <c r="E30" s="64" t="str">
        <f>IF(ISBLANK('[1]财拨总表（引用）'!C30)," ",'[1]财拨总表（引用）'!C30)</f>
        <v> </v>
      </c>
      <c r="F30" s="64" t="str">
        <f>IF(ISBLANK('[1]财拨总表（引用）'!D30)," ",'[1]财拨总表（引用）'!D30)</f>
        <v> </v>
      </c>
      <c r="G30" s="97"/>
    </row>
    <row r="31" s="54" customFormat="1" ht="19.5" customHeight="1" spans="1:7">
      <c r="A31" s="96"/>
      <c r="B31" s="99"/>
      <c r="C31" s="98" t="str">
        <f>IF(ISBLANK('[1]财拨总表（引用）'!A31)," ",'[1]财拨总表（引用）'!A31)</f>
        <v> </v>
      </c>
      <c r="D31" s="64" t="str">
        <f>IF(ISBLANK('[1]财拨总表（引用）'!B31)," ",'[1]财拨总表（引用）'!B31)</f>
        <v> </v>
      </c>
      <c r="E31" s="64" t="str">
        <f>IF(ISBLANK('[1]财拨总表（引用）'!C31)," ",'[1]财拨总表（引用）'!C31)</f>
        <v> </v>
      </c>
      <c r="F31" s="64" t="str">
        <f>IF(ISBLANK('[1]财拨总表（引用）'!D31)," ",'[1]财拨总表（引用）'!D31)</f>
        <v> </v>
      </c>
      <c r="G31" s="97"/>
    </row>
    <row r="32" s="54" customFormat="1" ht="19.5" customHeight="1" spans="1:7">
      <c r="A32" s="96"/>
      <c r="B32" s="99"/>
      <c r="C32" s="98" t="str">
        <f>IF(ISBLANK('[1]财拨总表（引用）'!A32)," ",'[1]财拨总表（引用）'!A32)</f>
        <v> </v>
      </c>
      <c r="D32" s="64" t="str">
        <f>IF(ISBLANK('[1]财拨总表（引用）'!B32)," ",'[1]财拨总表（引用）'!B32)</f>
        <v> </v>
      </c>
      <c r="E32" s="64" t="str">
        <f>IF(ISBLANK('[1]财拨总表（引用）'!C32)," ",'[1]财拨总表（引用）'!C32)</f>
        <v> </v>
      </c>
      <c r="F32" s="64" t="str">
        <f>IF(ISBLANK('[1]财拨总表（引用）'!D32)," ",'[1]财拨总表（引用）'!D32)</f>
        <v> </v>
      </c>
      <c r="G32" s="97"/>
    </row>
    <row r="33" s="54" customFormat="1" ht="19.5" customHeight="1" spans="1:7">
      <c r="A33" s="96"/>
      <c r="B33" s="99"/>
      <c r="C33" s="98" t="str">
        <f>IF(ISBLANK('[1]财拨总表（引用）'!A33)," ",'[1]财拨总表（引用）'!A33)</f>
        <v> </v>
      </c>
      <c r="D33" s="64" t="str">
        <f>IF(ISBLANK('[1]财拨总表（引用）'!B33)," ",'[1]财拨总表（引用）'!B33)</f>
        <v> </v>
      </c>
      <c r="E33" s="64" t="str">
        <f>IF(ISBLANK('[1]财拨总表（引用）'!C33)," ",'[1]财拨总表（引用）'!C33)</f>
        <v> </v>
      </c>
      <c r="F33" s="64" t="str">
        <f>IF(ISBLANK('[1]财拨总表（引用）'!D33)," ",'[1]财拨总表（引用）'!D33)</f>
        <v> </v>
      </c>
      <c r="G33" s="97"/>
    </row>
    <row r="34" s="54" customFormat="1" ht="19.5" customHeight="1" spans="1:7">
      <c r="A34" s="96"/>
      <c r="B34" s="99"/>
      <c r="C34" s="98" t="str">
        <f>IF(ISBLANK('[1]财拨总表（引用）'!A34)," ",'[1]财拨总表（引用）'!A34)</f>
        <v> </v>
      </c>
      <c r="D34" s="64" t="str">
        <f>IF(ISBLANK('[1]财拨总表（引用）'!B34)," ",'[1]财拨总表（引用）'!B34)</f>
        <v> </v>
      </c>
      <c r="E34" s="64" t="str">
        <f>IF(ISBLANK('[1]财拨总表（引用）'!C34)," ",'[1]财拨总表（引用）'!C34)</f>
        <v> </v>
      </c>
      <c r="F34" s="64" t="str">
        <f>IF(ISBLANK('[1]财拨总表（引用）'!D34)," ",'[1]财拨总表（引用）'!D34)</f>
        <v> </v>
      </c>
      <c r="G34" s="97"/>
    </row>
    <row r="35" s="54" customFormat="1" ht="19.5" customHeight="1" spans="1:7">
      <c r="A35" s="96"/>
      <c r="B35" s="99"/>
      <c r="C35" s="98" t="str">
        <f>IF(ISBLANK('[1]财拨总表（引用）'!A35)," ",'[1]财拨总表（引用）'!A35)</f>
        <v> </v>
      </c>
      <c r="D35" s="64" t="str">
        <f>IF(ISBLANK('[1]财拨总表（引用）'!B35)," ",'[1]财拨总表（引用）'!B35)</f>
        <v> </v>
      </c>
      <c r="E35" s="64" t="str">
        <f>IF(ISBLANK('[1]财拨总表（引用）'!C35)," ",'[1]财拨总表（引用）'!C35)</f>
        <v> </v>
      </c>
      <c r="F35" s="64" t="str">
        <f>IF(ISBLANK('[1]财拨总表（引用）'!D35)," ",'[1]财拨总表（引用）'!D35)</f>
        <v> </v>
      </c>
      <c r="G35" s="97"/>
    </row>
    <row r="36" s="54" customFormat="1" ht="19.5" customHeight="1" spans="1:7">
      <c r="A36" s="96"/>
      <c r="B36" s="99"/>
      <c r="C36" s="98" t="str">
        <f>IF(ISBLANK('[1]财拨总表（引用）'!A36)," ",'[1]财拨总表（引用）'!A36)</f>
        <v> </v>
      </c>
      <c r="D36" s="64" t="str">
        <f>IF(ISBLANK('[1]财拨总表（引用）'!B36)," ",'[1]财拨总表（引用）'!B36)</f>
        <v> </v>
      </c>
      <c r="E36" s="64" t="str">
        <f>IF(ISBLANK('[1]财拨总表（引用）'!C36)," ",'[1]财拨总表（引用）'!C36)</f>
        <v> </v>
      </c>
      <c r="F36" s="64" t="str">
        <f>IF(ISBLANK('[1]财拨总表（引用）'!D36)," ",'[1]财拨总表（引用）'!D36)</f>
        <v> </v>
      </c>
      <c r="G36" s="97"/>
    </row>
    <row r="37" s="54" customFormat="1" ht="19.5" customHeight="1" spans="1:7">
      <c r="A37" s="96"/>
      <c r="B37" s="99"/>
      <c r="C37" s="98" t="str">
        <f>IF(ISBLANK('[1]财拨总表（引用）'!A37)," ",'[1]财拨总表（引用）'!A37)</f>
        <v> </v>
      </c>
      <c r="D37" s="64" t="str">
        <f>IF(ISBLANK('[1]财拨总表（引用）'!B37)," ",'[1]财拨总表（引用）'!B37)</f>
        <v> </v>
      </c>
      <c r="E37" s="64" t="str">
        <f>IF(ISBLANK('[1]财拨总表（引用）'!C37)," ",'[1]财拨总表（引用）'!C37)</f>
        <v> </v>
      </c>
      <c r="F37" s="64" t="str">
        <f>IF(ISBLANK('[1]财拨总表（引用）'!D37)," ",'[1]财拨总表（引用）'!D37)</f>
        <v> </v>
      </c>
      <c r="G37" s="97"/>
    </row>
    <row r="38" s="54" customFormat="1" ht="19.5" customHeight="1" spans="1:7">
      <c r="A38" s="96"/>
      <c r="B38" s="99"/>
      <c r="C38" s="98" t="str">
        <f>IF(ISBLANK('[1]财拨总表（引用）'!A38)," ",'[1]财拨总表（引用）'!A38)</f>
        <v> </v>
      </c>
      <c r="D38" s="64" t="str">
        <f>IF(ISBLANK('[1]财拨总表（引用）'!B38)," ",'[1]财拨总表（引用）'!B38)</f>
        <v> </v>
      </c>
      <c r="E38" s="64" t="str">
        <f>IF(ISBLANK('[1]财拨总表（引用）'!C38)," ",'[1]财拨总表（引用）'!C38)</f>
        <v> </v>
      </c>
      <c r="F38" s="64" t="str">
        <f>IF(ISBLANK('[1]财拨总表（引用）'!D38)," ",'[1]财拨总表（引用）'!D38)</f>
        <v> </v>
      </c>
      <c r="G38" s="97"/>
    </row>
    <row r="39" s="54" customFormat="1" ht="19.5" customHeight="1" spans="1:7">
      <c r="A39" s="96"/>
      <c r="B39" s="99"/>
      <c r="C39" s="98" t="str">
        <f>IF(ISBLANK('[1]财拨总表（引用）'!A39)," ",'[1]财拨总表（引用）'!A39)</f>
        <v> </v>
      </c>
      <c r="D39" s="64" t="str">
        <f>IF(ISBLANK('[1]财拨总表（引用）'!B39)," ",'[1]财拨总表（引用）'!B39)</f>
        <v> </v>
      </c>
      <c r="E39" s="64" t="str">
        <f>IF(ISBLANK('[1]财拨总表（引用）'!C39)," ",'[1]财拨总表（引用）'!C39)</f>
        <v> </v>
      </c>
      <c r="F39" s="64" t="str">
        <f>IF(ISBLANK('[1]财拨总表（引用）'!D39)," ",'[1]财拨总表（引用）'!D39)</f>
        <v> </v>
      </c>
      <c r="G39" s="97"/>
    </row>
    <row r="40" s="54" customFormat="1" ht="19.5" customHeight="1" spans="1:7">
      <c r="A40" s="96"/>
      <c r="B40" s="99"/>
      <c r="C40" s="98" t="str">
        <f>IF(ISBLANK('[1]财拨总表（引用）'!A40)," ",'[1]财拨总表（引用）'!A40)</f>
        <v> </v>
      </c>
      <c r="D40" s="64" t="str">
        <f>IF(ISBLANK('[1]财拨总表（引用）'!B40)," ",'[1]财拨总表（引用）'!B40)</f>
        <v> </v>
      </c>
      <c r="E40" s="64" t="str">
        <f>IF(ISBLANK('[1]财拨总表（引用）'!C40)," ",'[1]财拨总表（引用）'!C40)</f>
        <v> </v>
      </c>
      <c r="F40" s="64" t="str">
        <f>IF(ISBLANK('[1]财拨总表（引用）'!D40)," ",'[1]财拨总表（引用）'!D40)</f>
        <v> </v>
      </c>
      <c r="G40" s="97"/>
    </row>
    <row r="41" s="54" customFormat="1" ht="19.5" customHeight="1" spans="1:7">
      <c r="A41" s="96"/>
      <c r="B41" s="99"/>
      <c r="C41" s="98" t="str">
        <f>IF(ISBLANK('[1]财拨总表（引用）'!A41)," ",'[1]财拨总表（引用）'!A41)</f>
        <v> </v>
      </c>
      <c r="D41" s="64" t="str">
        <f>IF(ISBLANK('[1]财拨总表（引用）'!B41)," ",'[1]财拨总表（引用）'!B41)</f>
        <v> </v>
      </c>
      <c r="E41" s="64" t="str">
        <f>IF(ISBLANK('[1]财拨总表（引用）'!C41)," ",'[1]财拨总表（引用）'!C41)</f>
        <v> </v>
      </c>
      <c r="F41" s="64" t="str">
        <f>IF(ISBLANK('[1]财拨总表（引用）'!D41)," ",'[1]财拨总表（引用）'!D41)</f>
        <v> </v>
      </c>
      <c r="G41" s="97"/>
    </row>
    <row r="42" s="54" customFormat="1" ht="19.5" customHeight="1" spans="1:7">
      <c r="A42" s="96"/>
      <c r="B42" s="99"/>
      <c r="C42" s="98" t="str">
        <f>IF(ISBLANK('[1]财拨总表（引用）'!A42)," ",'[1]财拨总表（引用）'!A42)</f>
        <v> </v>
      </c>
      <c r="D42" s="64" t="str">
        <f>IF(ISBLANK('[1]财拨总表（引用）'!B42)," ",'[1]财拨总表（引用）'!B42)</f>
        <v> </v>
      </c>
      <c r="E42" s="64" t="str">
        <f>IF(ISBLANK('[1]财拨总表（引用）'!C42)," ",'[1]财拨总表（引用）'!C42)</f>
        <v> </v>
      </c>
      <c r="F42" s="64" t="str">
        <f>IF(ISBLANK('[1]财拨总表（引用）'!D42)," ",'[1]财拨总表（引用）'!D42)</f>
        <v> </v>
      </c>
      <c r="G42" s="97"/>
    </row>
    <row r="43" s="54" customFormat="1" ht="19.5" customHeight="1" spans="1:7">
      <c r="A43" s="96"/>
      <c r="B43" s="99"/>
      <c r="C43" s="98" t="str">
        <f>IF(ISBLANK('[1]财拨总表（引用）'!A43)," ",'[1]财拨总表（引用）'!A43)</f>
        <v> </v>
      </c>
      <c r="D43" s="64" t="str">
        <f>IF(ISBLANK('[1]财拨总表（引用）'!B43)," ",'[1]财拨总表（引用）'!B43)</f>
        <v> </v>
      </c>
      <c r="E43" s="64" t="str">
        <f>IF(ISBLANK('[1]财拨总表（引用）'!C43)," ",'[1]财拨总表（引用）'!C43)</f>
        <v> </v>
      </c>
      <c r="F43" s="64" t="str">
        <f>IF(ISBLANK('[1]财拨总表（引用）'!D43)," ",'[1]财拨总表（引用）'!D43)</f>
        <v> </v>
      </c>
      <c r="G43" s="97"/>
    </row>
    <row r="44" s="54" customFormat="1" ht="19.5" customHeight="1" spans="1:7">
      <c r="A44" s="96"/>
      <c r="B44" s="99"/>
      <c r="C44" s="98" t="str">
        <f>IF(ISBLANK('[1]财拨总表（引用）'!A44)," ",'[1]财拨总表（引用）'!A44)</f>
        <v> </v>
      </c>
      <c r="D44" s="64" t="str">
        <f>IF(ISBLANK('[1]财拨总表（引用）'!B44)," ",'[1]财拨总表（引用）'!B44)</f>
        <v> </v>
      </c>
      <c r="E44" s="64" t="str">
        <f>IF(ISBLANK('[1]财拨总表（引用）'!C44)," ",'[1]财拨总表（引用）'!C44)</f>
        <v> </v>
      </c>
      <c r="F44" s="64" t="str">
        <f>IF(ISBLANK('[1]财拨总表（引用）'!D44)," ",'[1]财拨总表（引用）'!D44)</f>
        <v> </v>
      </c>
      <c r="G44" s="97"/>
    </row>
    <row r="45" s="54" customFormat="1" ht="19.5" customHeight="1" spans="1:7">
      <c r="A45" s="96"/>
      <c r="B45" s="99"/>
      <c r="C45" s="98" t="str">
        <f>IF(ISBLANK('[1]财拨总表（引用）'!A45)," ",'[1]财拨总表（引用）'!A45)</f>
        <v> </v>
      </c>
      <c r="D45" s="64" t="str">
        <f>IF(ISBLANK('[1]财拨总表（引用）'!B45)," ",'[1]财拨总表（引用）'!B45)</f>
        <v> </v>
      </c>
      <c r="E45" s="64" t="str">
        <f>IF(ISBLANK('[1]财拨总表（引用）'!C45)," ",'[1]财拨总表（引用）'!C45)</f>
        <v> </v>
      </c>
      <c r="F45" s="64" t="str">
        <f>IF(ISBLANK('[1]财拨总表（引用）'!D45)," ",'[1]财拨总表（引用）'!D45)</f>
        <v> </v>
      </c>
      <c r="G45" s="97"/>
    </row>
    <row r="46" s="54" customFormat="1" ht="19.5" customHeight="1" spans="1:7">
      <c r="A46" s="96"/>
      <c r="B46" s="99"/>
      <c r="C46" s="98" t="str">
        <f>IF(ISBLANK('[1]财拨总表（引用）'!A46)," ",'[1]财拨总表（引用）'!A46)</f>
        <v> </v>
      </c>
      <c r="D46" s="64" t="str">
        <f>IF(ISBLANK('[1]财拨总表（引用）'!B46)," ",'[1]财拨总表（引用）'!B46)</f>
        <v> </v>
      </c>
      <c r="E46" s="64" t="str">
        <f>IF(ISBLANK('[1]财拨总表（引用）'!C46)," ",'[1]财拨总表（引用）'!C46)</f>
        <v> </v>
      </c>
      <c r="F46" s="64" t="str">
        <f>IF(ISBLANK('[1]财拨总表（引用）'!D46)," ",'[1]财拨总表（引用）'!D46)</f>
        <v> </v>
      </c>
      <c r="G46" s="97"/>
    </row>
    <row r="47" s="54" customFormat="1" ht="17.25" customHeight="1" spans="1:7">
      <c r="A47" s="96" t="s">
        <v>119</v>
      </c>
      <c r="B47" s="99"/>
      <c r="C47" s="73" t="s">
        <v>120</v>
      </c>
      <c r="D47" s="64" t="str">
        <f>IF(ISBLANK('[1]财拨总表（引用）'!B47)," ",'[1]财拨总表（引用）'!B47)</f>
        <v> </v>
      </c>
      <c r="E47" s="64" t="str">
        <f>IF(ISBLANK('[1]财拨总表（引用）'!C47)," ",'[1]财拨总表（引用）'!C47)</f>
        <v> </v>
      </c>
      <c r="F47" s="64" t="str">
        <f>IF(ISBLANK('[1]财拨总表（引用）'!D47)," ",'[1]财拨总表（引用）'!D47)</f>
        <v> </v>
      </c>
      <c r="G47" s="97"/>
    </row>
    <row r="48" s="54" customFormat="1" ht="17.25" customHeight="1" spans="1:7">
      <c r="A48" s="66" t="s">
        <v>121</v>
      </c>
      <c r="B48" s="57"/>
      <c r="C48" s="73"/>
      <c r="D48" s="64" t="str">
        <f>IF(ISBLANK('[1]财拨总表（引用）'!B48)," ",'[1]财拨总表（引用）'!B48)</f>
        <v> </v>
      </c>
      <c r="E48" s="64" t="str">
        <f>IF(ISBLANK('[1]财拨总表（引用）'!C48)," ",'[1]财拨总表（引用）'!C48)</f>
        <v> </v>
      </c>
      <c r="F48" s="64" t="str">
        <f>IF(ISBLANK('[1]财拨总表（引用）'!D48)," ",'[1]财拨总表（引用）'!D48)</f>
        <v> </v>
      </c>
      <c r="G48" s="97"/>
    </row>
    <row r="49" s="54" customFormat="1" ht="17.25" customHeight="1" spans="1:7">
      <c r="A49" s="96" t="s">
        <v>122</v>
      </c>
      <c r="B49" s="100"/>
      <c r="C49" s="73"/>
      <c r="D49" s="64" t="str">
        <f>IF(ISBLANK('[1]财拨总表（引用）'!B49)," ",'[1]财拨总表（引用）'!B49)</f>
        <v> </v>
      </c>
      <c r="E49" s="64" t="str">
        <f>IF(ISBLANK('[1]财拨总表（引用）'!C49)," ",'[1]财拨总表（引用）'!C49)</f>
        <v> </v>
      </c>
      <c r="F49" s="64" t="str">
        <f>IF(ISBLANK('[1]财拨总表（引用）'!D49)," ",'[1]财拨总表（引用）'!D49)</f>
        <v> </v>
      </c>
      <c r="G49" s="97"/>
    </row>
    <row r="50" s="54" customFormat="1" ht="17.25" customHeight="1" spans="1:7">
      <c r="A50" s="96"/>
      <c r="B50" s="99"/>
      <c r="C50" s="73"/>
      <c r="D50" s="64" t="str">
        <f>IF(ISBLANK('[1]财拨总表（引用）'!B50)," ",'[1]财拨总表（引用）'!B50)</f>
        <v> </v>
      </c>
      <c r="E50" s="64" t="str">
        <f>IF(ISBLANK('[1]财拨总表（引用）'!C50)," ",'[1]财拨总表（引用）'!C50)</f>
        <v> </v>
      </c>
      <c r="F50" s="64" t="str">
        <f>IF(ISBLANK('[1]财拨总表（引用）'!D50)," ",'[1]财拨总表（引用）'!D50)</f>
        <v> </v>
      </c>
      <c r="G50" s="97"/>
    </row>
    <row r="51" s="54" customFormat="1" ht="17.25" customHeight="1" spans="1:7">
      <c r="A51" s="96"/>
      <c r="B51" s="99"/>
      <c r="C51" s="73"/>
      <c r="D51" s="64" t="str">
        <f>IF(ISBLANK('[1]财拨总表（引用）'!B51)," ",'[1]财拨总表（引用）'!B51)</f>
        <v> </v>
      </c>
      <c r="E51" s="64" t="str">
        <f>IF(ISBLANK('[1]财拨总表（引用）'!C51)," ",'[1]财拨总表（引用）'!C51)</f>
        <v> </v>
      </c>
      <c r="F51" s="64" t="str">
        <f>IF(ISBLANK('[1]财拨总表（引用）'!D51)," ",'[1]财拨总表（引用）'!D51)</f>
        <v> </v>
      </c>
      <c r="G51" s="97"/>
    </row>
    <row r="52" s="54" customFormat="1" ht="17.25" customHeight="1" spans="1:7">
      <c r="A52" s="101" t="s">
        <v>46</v>
      </c>
      <c r="B52" s="73">
        <v>60.06076</v>
      </c>
      <c r="C52" s="101" t="s">
        <v>47</v>
      </c>
      <c r="D52" s="64">
        <f>IF(ISBLANK('[1]财拨总表（引用）'!B6)," ",'[1]财拨总表（引用）'!B6)</f>
        <v>60.06076</v>
      </c>
      <c r="E52" s="64">
        <f>IF(ISBLANK('[1]财拨总表（引用）'!C6)," ",'[1]财拨总表（引用）'!C6)</f>
        <v>60.06076</v>
      </c>
      <c r="F52" s="64" t="str">
        <f>IF(ISBLANK('[1]财拨总表（引用）'!D6)," ",'[1]财拨总表（引用）'!D6)</f>
        <v> </v>
      </c>
      <c r="G52" s="97" t="str">
        <f>IF(ISBLANK('[1]财拨总表（引用）'!E6)," ",'[1]财拨总表（引用）'!E6)</f>
        <v> </v>
      </c>
    </row>
    <row r="53" s="54" customFormat="1" ht="15.75" spans="2:7">
      <c r="B53" s="102"/>
      <c r="G53" s="77"/>
    </row>
    <row r="54" s="54" customFormat="1" ht="15.75" spans="2:7">
      <c r="B54" s="102"/>
      <c r="G54" s="77"/>
    </row>
    <row r="55" s="54" customFormat="1" ht="15.75" spans="2:7">
      <c r="B55" s="102"/>
      <c r="G55" s="77"/>
    </row>
    <row r="56" s="54" customFormat="1" ht="15.75" spans="2:7">
      <c r="B56" s="102"/>
      <c r="G56" s="77"/>
    </row>
    <row r="57" s="54" customFormat="1" ht="15.75" spans="2:7">
      <c r="B57" s="102"/>
      <c r="G57" s="77"/>
    </row>
    <row r="58" s="54" customFormat="1" ht="15.75" spans="2:7">
      <c r="B58" s="102"/>
      <c r="G58" s="77"/>
    </row>
    <row r="59" s="54" customFormat="1" ht="15.75" spans="2:7">
      <c r="B59" s="102"/>
      <c r="G59" s="77"/>
    </row>
    <row r="60" s="54" customFormat="1" ht="15.75" spans="2:7">
      <c r="B60" s="102"/>
      <c r="G60" s="77"/>
    </row>
    <row r="61" s="54" customFormat="1" ht="15.75" spans="2:7">
      <c r="B61" s="102"/>
      <c r="G61" s="77"/>
    </row>
    <row r="62" s="54" customFormat="1" ht="15.75" spans="2:7">
      <c r="B62" s="102"/>
      <c r="G62" s="77"/>
    </row>
    <row r="63" s="54" customFormat="1" ht="15.75" spans="2:7">
      <c r="B63" s="102"/>
      <c r="G63" s="77"/>
    </row>
    <row r="64" s="54" customFormat="1" ht="15.75" spans="2:7">
      <c r="B64" s="102"/>
      <c r="G64" s="77"/>
    </row>
    <row r="65" s="54" customFormat="1" ht="15.75" spans="2:7">
      <c r="B65" s="102"/>
      <c r="G65" s="77"/>
    </row>
    <row r="66" s="54" customFormat="1" ht="15.75" spans="2:7">
      <c r="B66" s="102"/>
      <c r="G66" s="77"/>
    </row>
    <row r="67" s="54" customFormat="1" ht="15.75" spans="2:7">
      <c r="B67" s="102"/>
      <c r="G67" s="77"/>
    </row>
    <row r="68" s="54" customFormat="1" ht="15.75" spans="2:7">
      <c r="B68" s="102"/>
      <c r="G68" s="77"/>
    </row>
    <row r="69" s="54" customFormat="1" ht="15.75" spans="2:7">
      <c r="B69" s="102"/>
      <c r="G69" s="77"/>
    </row>
    <row r="70" s="54" customFormat="1" ht="15.75" spans="2:7">
      <c r="B70" s="102"/>
      <c r="G70" s="77"/>
    </row>
    <row r="71" s="54" customFormat="1" ht="15.75" spans="2:7">
      <c r="B71" s="102"/>
      <c r="G71" s="77"/>
    </row>
    <row r="72" s="54" customFormat="1" ht="15.75" spans="2:7">
      <c r="B72" s="102"/>
      <c r="G72" s="77"/>
    </row>
    <row r="73" s="54" customFormat="1" ht="15.75" spans="2:7">
      <c r="B73" s="102"/>
      <c r="G73" s="77"/>
    </row>
    <row r="74" s="54" customFormat="1" ht="15.75" spans="2:7">
      <c r="B74" s="102"/>
      <c r="G74" s="77"/>
    </row>
    <row r="75" s="54" customFormat="1" ht="15.75" spans="2:7">
      <c r="B75" s="102"/>
      <c r="G75" s="77"/>
    </row>
    <row r="76" s="54" customFormat="1" ht="15.75" spans="2:7">
      <c r="B76" s="102"/>
      <c r="G76" s="77"/>
    </row>
    <row r="77" s="54" customFormat="1" ht="15.75" spans="2:7">
      <c r="B77" s="102"/>
      <c r="G77" s="77"/>
    </row>
    <row r="78" s="54" customFormat="1" ht="15.75" spans="2:32">
      <c r="B78" s="102"/>
      <c r="G78" s="77"/>
      <c r="AF78" s="65"/>
    </row>
    <row r="79" s="54" customFormat="1" ht="15.75" spans="2:30">
      <c r="B79" s="102"/>
      <c r="G79" s="77"/>
      <c r="AD79" s="65"/>
    </row>
    <row r="80" s="54" customFormat="1" ht="15.75" spans="2:32">
      <c r="B80" s="102"/>
      <c r="G80" s="77"/>
      <c r="AE80" s="65"/>
      <c r="AF80" s="65"/>
    </row>
    <row r="81" s="54" customFormat="1" ht="15.75" spans="2:33">
      <c r="B81" s="102"/>
      <c r="G81" s="77"/>
      <c r="AF81" s="65"/>
      <c r="AG81" s="65"/>
    </row>
    <row r="82" s="54" customFormat="1" ht="15.75" spans="2:33">
      <c r="B82" s="102"/>
      <c r="G82" s="77"/>
      <c r="AG82" s="103"/>
    </row>
    <row r="83" s="54" customFormat="1" ht="15.75" spans="2:7">
      <c r="B83" s="102"/>
      <c r="G83" s="77"/>
    </row>
    <row r="84" s="54" customFormat="1" ht="15.75" spans="2:7">
      <c r="B84" s="102"/>
      <c r="G84" s="77"/>
    </row>
    <row r="85" s="54" customFormat="1" ht="15.75" spans="2:7">
      <c r="B85" s="102"/>
      <c r="G85" s="77"/>
    </row>
    <row r="86" s="54" customFormat="1" ht="15.75" spans="2:7">
      <c r="B86" s="102"/>
      <c r="G86" s="77"/>
    </row>
    <row r="87" s="54" customFormat="1" ht="15.75" spans="2:7">
      <c r="B87" s="102"/>
      <c r="G87" s="77"/>
    </row>
    <row r="88" s="54" customFormat="1" ht="15.75" spans="2:7">
      <c r="B88" s="102"/>
      <c r="G88" s="77"/>
    </row>
    <row r="89" s="54" customFormat="1" ht="15.75" spans="2:7">
      <c r="B89" s="102"/>
      <c r="G89" s="77"/>
    </row>
    <row r="90" s="54" customFormat="1" ht="15.75" spans="2:7">
      <c r="B90" s="102"/>
      <c r="G90" s="77"/>
    </row>
    <row r="91" s="54" customFormat="1" ht="15.75" spans="2:7">
      <c r="B91" s="102"/>
      <c r="G91" s="77"/>
    </row>
    <row r="92" s="54" customFormat="1" ht="15.75" spans="2:7">
      <c r="B92" s="102"/>
      <c r="G92" s="77"/>
    </row>
    <row r="93" s="54" customFormat="1" ht="15.75" spans="2:7">
      <c r="B93" s="102"/>
      <c r="G93" s="77"/>
    </row>
    <row r="94" s="54" customFormat="1" ht="15.75" spans="2:7">
      <c r="B94" s="102"/>
      <c r="G94" s="77"/>
    </row>
    <row r="95" s="54" customFormat="1" ht="15.75" spans="2:7">
      <c r="B95" s="102"/>
      <c r="G95" s="77"/>
    </row>
    <row r="96" s="54" customFormat="1" ht="15.75" spans="2:7">
      <c r="B96" s="102"/>
      <c r="G96" s="77"/>
    </row>
    <row r="97" s="54" customFormat="1" ht="15.75" spans="2:7">
      <c r="B97" s="102"/>
      <c r="G97" s="77"/>
    </row>
    <row r="98" s="54" customFormat="1" ht="15.75" spans="2:7">
      <c r="B98" s="102"/>
      <c r="G98" s="77"/>
    </row>
    <row r="99" s="54" customFormat="1" ht="15.75" spans="2:7">
      <c r="B99" s="102"/>
      <c r="G99" s="77"/>
    </row>
    <row r="100" s="54" customFormat="1" ht="15.75" spans="2:7">
      <c r="B100" s="102"/>
      <c r="G100" s="77"/>
    </row>
    <row r="101" s="54" customFormat="1" ht="15.75" spans="2:7">
      <c r="B101" s="102"/>
      <c r="G101" s="77"/>
    </row>
    <row r="102" s="54" customFormat="1" ht="15.75" spans="2:7">
      <c r="B102" s="102"/>
      <c r="G102" s="77"/>
    </row>
    <row r="103" s="54" customFormat="1" ht="15.75" spans="2:7">
      <c r="B103" s="102"/>
      <c r="G103" s="77"/>
    </row>
    <row r="104" s="54" customFormat="1" ht="15.75" spans="2:7">
      <c r="B104" s="102"/>
      <c r="G104" s="77"/>
    </row>
    <row r="105" s="54" customFormat="1" ht="15.75" spans="2:7">
      <c r="B105" s="102"/>
      <c r="G105" s="77"/>
    </row>
    <row r="106" s="54" customFormat="1" ht="15.75" spans="2:7">
      <c r="B106" s="102"/>
      <c r="G106" s="77"/>
    </row>
    <row r="107" s="54" customFormat="1" ht="15.75" spans="2:7">
      <c r="B107" s="102"/>
      <c r="G107" s="77"/>
    </row>
    <row r="108" s="54" customFormat="1" ht="15.75" spans="2:7">
      <c r="B108" s="102"/>
      <c r="G108" s="77"/>
    </row>
    <row r="109" s="54" customFormat="1" ht="15.75" spans="2:7">
      <c r="B109" s="102"/>
      <c r="G109" s="77"/>
    </row>
    <row r="110" s="54" customFormat="1" ht="15.75" spans="2:7">
      <c r="B110" s="102"/>
      <c r="G110" s="77"/>
    </row>
    <row r="111" s="54" customFormat="1" ht="15.75" spans="2:7">
      <c r="B111" s="102"/>
      <c r="G111" s="77"/>
    </row>
    <row r="112" s="54" customFormat="1" ht="15.75" spans="2:7">
      <c r="B112" s="102"/>
      <c r="G112" s="77"/>
    </row>
    <row r="113" s="54" customFormat="1" ht="15.75" spans="2:7">
      <c r="B113" s="102"/>
      <c r="G113" s="77"/>
    </row>
    <row r="114" s="54" customFormat="1" ht="15.75" spans="2:7">
      <c r="B114" s="102"/>
      <c r="G114" s="77"/>
    </row>
    <row r="115" s="54" customFormat="1" ht="15.75" spans="2:7">
      <c r="B115" s="102"/>
      <c r="G115" s="77"/>
    </row>
    <row r="116" s="54" customFormat="1" ht="15.75" spans="2:7">
      <c r="B116" s="102"/>
      <c r="G116" s="77"/>
    </row>
    <row r="117" s="54" customFormat="1" ht="15.75" spans="2:7">
      <c r="B117" s="102"/>
      <c r="G117" s="77"/>
    </row>
    <row r="118" s="54" customFormat="1" ht="15.75" spans="2:7">
      <c r="B118" s="102"/>
      <c r="G118" s="77"/>
    </row>
    <row r="119" s="54" customFormat="1" ht="15.75" spans="2:26">
      <c r="B119" s="102"/>
      <c r="G119" s="77"/>
      <c r="Z119" s="65"/>
    </row>
    <row r="120" s="54" customFormat="1" ht="15.75" spans="2:26">
      <c r="B120" s="102"/>
      <c r="G120" s="77"/>
      <c r="W120" s="65"/>
      <c r="X120" s="65"/>
      <c r="Y120" s="65"/>
      <c r="Z120" s="103"/>
    </row>
    <row r="121" s="54" customFormat="1" ht="15.75" spans="2:7">
      <c r="B121" s="102"/>
      <c r="G121" s="77"/>
    </row>
    <row r="122" s="54" customFormat="1" ht="15.75" spans="2:7">
      <c r="B122" s="102"/>
      <c r="G122" s="77"/>
    </row>
    <row r="123" s="54" customFormat="1" ht="15.75" spans="2:7">
      <c r="B123" s="102"/>
      <c r="G123" s="77"/>
    </row>
    <row r="124" s="54" customFormat="1" ht="15.75" spans="2:7">
      <c r="B124" s="102"/>
      <c r="G124" s="77"/>
    </row>
    <row r="125" s="54" customFormat="1" ht="15.75" spans="2:7">
      <c r="B125" s="102"/>
      <c r="G125" s="77"/>
    </row>
    <row r="126" s="54" customFormat="1" ht="15.75" spans="2:7">
      <c r="B126" s="102"/>
      <c r="G126" s="77"/>
    </row>
    <row r="127" s="54" customFormat="1" ht="15.75" spans="2:7">
      <c r="B127" s="102"/>
      <c r="G127" s="77"/>
    </row>
    <row r="128" s="54" customFormat="1" ht="15.75" spans="2:7">
      <c r="B128" s="102"/>
      <c r="G128" s="77"/>
    </row>
    <row r="129" s="54" customFormat="1" ht="15.75" spans="2:7">
      <c r="B129" s="102"/>
      <c r="G129" s="77"/>
    </row>
    <row r="130" s="54" customFormat="1" ht="15.75" spans="2:7">
      <c r="B130" s="102"/>
      <c r="G130" s="77"/>
    </row>
    <row r="131" s="54" customFormat="1" ht="15.75" spans="2:7">
      <c r="B131" s="102"/>
      <c r="G131" s="77"/>
    </row>
    <row r="132" s="54" customFormat="1" ht="15.75" spans="2:7">
      <c r="B132" s="102"/>
      <c r="G132" s="77"/>
    </row>
    <row r="133" s="54" customFormat="1" ht="15.75" spans="2:7">
      <c r="B133" s="102"/>
      <c r="G133" s="77"/>
    </row>
    <row r="134" s="54" customFormat="1" ht="15.75" spans="2:7">
      <c r="B134" s="102"/>
      <c r="G134" s="77"/>
    </row>
    <row r="135" s="54" customFormat="1" ht="15.75" spans="2:7">
      <c r="B135" s="102"/>
      <c r="G135" s="77"/>
    </row>
    <row r="136" s="54" customFormat="1" ht="15.75" spans="2:7">
      <c r="B136" s="102"/>
      <c r="G136" s="77"/>
    </row>
    <row r="137" s="54" customFormat="1" ht="15.75" spans="2:7">
      <c r="B137" s="102"/>
      <c r="G137" s="77"/>
    </row>
    <row r="138" s="54" customFormat="1" ht="15.75" spans="2:7">
      <c r="B138" s="102"/>
      <c r="G138" s="77"/>
    </row>
    <row r="139" s="54" customFormat="1" ht="15.75" spans="2:7">
      <c r="B139" s="102"/>
      <c r="G139" s="77"/>
    </row>
    <row r="140" s="54" customFormat="1" ht="15.75" spans="2:7">
      <c r="B140" s="102"/>
      <c r="G140" s="77"/>
    </row>
    <row r="141" s="54" customFormat="1" ht="15.75" spans="2:7">
      <c r="B141" s="102"/>
      <c r="G141" s="77"/>
    </row>
    <row r="142" s="54" customFormat="1" ht="15.75" spans="2:7">
      <c r="B142" s="102"/>
      <c r="G142" s="77"/>
    </row>
    <row r="143" s="54" customFormat="1" ht="15.75" spans="2:7">
      <c r="B143" s="102"/>
      <c r="G143" s="77"/>
    </row>
    <row r="144" s="54" customFormat="1" ht="15.75" spans="2:7">
      <c r="B144" s="102"/>
      <c r="G144" s="77"/>
    </row>
    <row r="145" s="54" customFormat="1" ht="15.75" spans="2:7">
      <c r="B145" s="102"/>
      <c r="G145" s="77"/>
    </row>
    <row r="146" s="54" customFormat="1" ht="15.75" spans="2:7">
      <c r="B146" s="102"/>
      <c r="G146" s="77"/>
    </row>
    <row r="147" s="54" customFormat="1" ht="15.75" spans="2:7">
      <c r="B147" s="102"/>
      <c r="G147" s="77"/>
    </row>
    <row r="148" s="54" customFormat="1" ht="15.75" spans="2:7">
      <c r="B148" s="102"/>
      <c r="G148" s="77"/>
    </row>
    <row r="149" s="54" customFormat="1" ht="15.75" spans="2:7">
      <c r="B149" s="102"/>
      <c r="G149" s="77"/>
    </row>
    <row r="150" s="54" customFormat="1" ht="15.75" spans="2:7">
      <c r="B150" s="102"/>
      <c r="G150" s="77"/>
    </row>
    <row r="151" s="54" customFormat="1" ht="15.75" spans="2:7">
      <c r="B151" s="102"/>
      <c r="G151" s="77"/>
    </row>
    <row r="152" s="54" customFormat="1" ht="15.75" spans="2:7">
      <c r="B152" s="102"/>
      <c r="G152" s="77"/>
    </row>
    <row r="153" s="54" customFormat="1" ht="15.75" spans="2:7">
      <c r="B153" s="102"/>
      <c r="G153" s="77"/>
    </row>
    <row r="154" s="54" customFormat="1" ht="15.75" spans="2:7">
      <c r="B154" s="102"/>
      <c r="G154" s="77"/>
    </row>
    <row r="155" s="54" customFormat="1" ht="15.75" spans="2:7">
      <c r="B155" s="102"/>
      <c r="G155" s="77"/>
    </row>
    <row r="156" s="54" customFormat="1" ht="15.75" spans="2:7">
      <c r="B156" s="102"/>
      <c r="G156" s="77"/>
    </row>
    <row r="157" s="54" customFormat="1" ht="15.75" spans="2:7">
      <c r="B157" s="102"/>
      <c r="G157" s="77"/>
    </row>
    <row r="158" s="54" customFormat="1" ht="15.75" spans="2:7">
      <c r="B158" s="102"/>
      <c r="G158" s="77"/>
    </row>
    <row r="159" s="54" customFormat="1" ht="15.75" spans="2:7">
      <c r="B159" s="102"/>
      <c r="G159" s="77"/>
    </row>
    <row r="160" s="54" customFormat="1" ht="15.75" spans="2:7">
      <c r="B160" s="102"/>
      <c r="G160" s="77"/>
    </row>
    <row r="161" s="54" customFormat="1" ht="15.75" spans="2:7">
      <c r="B161" s="102"/>
      <c r="G161" s="77"/>
    </row>
    <row r="162" s="54" customFormat="1" ht="15.75" spans="2:7">
      <c r="B162" s="102"/>
      <c r="G162" s="77"/>
    </row>
    <row r="163" s="54" customFormat="1" ht="15.75" spans="2:7">
      <c r="B163" s="102"/>
      <c r="G163" s="77"/>
    </row>
    <row r="164" s="54" customFormat="1" ht="15.75" spans="2:7">
      <c r="B164" s="102"/>
      <c r="G164" s="77"/>
    </row>
    <row r="165" s="54" customFormat="1" ht="15.75" spans="2:7">
      <c r="B165" s="102"/>
      <c r="G165" s="77"/>
    </row>
    <row r="166" s="54" customFormat="1" ht="15.75" spans="2:7">
      <c r="B166" s="102"/>
      <c r="G166" s="77"/>
    </row>
    <row r="167" s="54" customFormat="1" ht="15.75" spans="2:7">
      <c r="B167" s="102"/>
      <c r="G167" s="77"/>
    </row>
    <row r="168" s="54" customFormat="1" ht="15.75" spans="2:7">
      <c r="B168" s="102"/>
      <c r="G168" s="77"/>
    </row>
    <row r="169" s="54" customFormat="1" ht="15.75" spans="2:7">
      <c r="B169" s="102"/>
      <c r="G169" s="77"/>
    </row>
    <row r="170" s="54" customFormat="1" ht="15.75" spans="2:7">
      <c r="B170" s="102"/>
      <c r="G170" s="77"/>
    </row>
    <row r="171" s="54" customFormat="1" ht="15.75" spans="2:7">
      <c r="B171" s="102"/>
      <c r="G171" s="77"/>
    </row>
    <row r="172" s="54" customFormat="1" ht="15.75" spans="2:7">
      <c r="B172" s="102"/>
      <c r="G172" s="77"/>
    </row>
    <row r="173" s="54" customFormat="1" ht="15.75" spans="2:7">
      <c r="B173" s="102"/>
      <c r="G173" s="77"/>
    </row>
    <row r="174" s="54" customFormat="1" ht="15.75" spans="2:7">
      <c r="B174" s="102"/>
      <c r="G174" s="77"/>
    </row>
    <row r="175" s="54" customFormat="1" ht="15.75" spans="2:7">
      <c r="B175" s="102"/>
      <c r="G175" s="77"/>
    </row>
    <row r="176" s="54" customFormat="1" ht="15.75" spans="2:7">
      <c r="B176" s="102"/>
      <c r="G176" s="77"/>
    </row>
    <row r="177" s="54" customFormat="1" ht="15.75" spans="2:7">
      <c r="B177" s="102"/>
      <c r="G177" s="77"/>
    </row>
    <row r="178" s="54" customFormat="1" ht="15.75" spans="2:7">
      <c r="B178" s="102"/>
      <c r="G178" s="77"/>
    </row>
    <row r="179" s="54" customFormat="1" ht="15.75" spans="2:7">
      <c r="B179" s="102"/>
      <c r="G179" s="77"/>
    </row>
    <row r="180" s="54" customFormat="1" ht="15.75" spans="2:7">
      <c r="B180" s="102"/>
      <c r="G180" s="77"/>
    </row>
    <row r="181" s="54" customFormat="1" ht="15.75" spans="2:7">
      <c r="B181" s="102"/>
      <c r="G181" s="77"/>
    </row>
    <row r="182" s="54" customFormat="1" ht="15.75" spans="2:7">
      <c r="B182" s="102"/>
      <c r="G182" s="77"/>
    </row>
    <row r="183" s="54" customFormat="1" ht="15.75" spans="2:7">
      <c r="B183" s="102"/>
      <c r="G183" s="77"/>
    </row>
    <row r="184" s="54" customFormat="1" ht="15.75" spans="2:7">
      <c r="B184" s="102"/>
      <c r="G184" s="77"/>
    </row>
    <row r="185" s="54" customFormat="1" ht="15.75" spans="2:7">
      <c r="B185" s="102"/>
      <c r="G185" s="77"/>
    </row>
    <row r="186" s="54" customFormat="1" ht="15.75" spans="2:7">
      <c r="B186" s="102"/>
      <c r="G186" s="77"/>
    </row>
    <row r="187" s="54" customFormat="1" ht="15.75" spans="2:7">
      <c r="B187" s="102"/>
      <c r="G187" s="77"/>
    </row>
    <row r="188" s="54" customFormat="1" ht="15.75" spans="2:7">
      <c r="B188" s="102"/>
      <c r="G188" s="77"/>
    </row>
    <row r="189" s="54" customFormat="1" ht="15.75" spans="2:7">
      <c r="B189" s="102"/>
      <c r="G189" s="77"/>
    </row>
    <row r="190" s="54" customFormat="1" ht="15.75" spans="2:7">
      <c r="B190" s="102"/>
      <c r="G190" s="77"/>
    </row>
    <row r="191" s="54" customFormat="1" ht="15.75" spans="2:7">
      <c r="B191" s="102"/>
      <c r="G191" s="77"/>
    </row>
    <row r="192" s="54" customFormat="1" ht="15.75" spans="2:7">
      <c r="B192" s="102"/>
      <c r="G192" s="77"/>
    </row>
    <row r="193" s="54" customFormat="1" ht="15.75" spans="2:7">
      <c r="B193" s="102"/>
      <c r="G193" s="77"/>
    </row>
    <row r="194" s="54" customFormat="1" ht="15.75" spans="2:7">
      <c r="B194" s="102"/>
      <c r="G194" s="77"/>
    </row>
    <row r="195" s="54" customFormat="1" ht="15.75" spans="2:7">
      <c r="B195" s="102"/>
      <c r="G195" s="77"/>
    </row>
    <row r="196" s="54" customFormat="1" ht="15.75" spans="2:7">
      <c r="B196" s="102"/>
      <c r="G196" s="77"/>
    </row>
    <row r="197" s="54" customFormat="1" ht="15.75" spans="2:7">
      <c r="B197" s="102"/>
      <c r="G197" s="77"/>
    </row>
    <row r="198" s="54" customFormat="1" ht="15.75" spans="2:7">
      <c r="B198" s="102"/>
      <c r="G198" s="77"/>
    </row>
    <row r="199" s="54" customFormat="1" ht="15.75" spans="2:7">
      <c r="B199" s="102"/>
      <c r="G199" s="77"/>
    </row>
    <row r="200" s="54" customFormat="1" ht="15.75" spans="2:7">
      <c r="B200" s="102"/>
      <c r="G200" s="77"/>
    </row>
    <row r="201" s="54" customFormat="1" ht="15.75" spans="2:7">
      <c r="B201" s="102"/>
      <c r="G201" s="77"/>
    </row>
    <row r="202" s="54" customFormat="1" ht="15.75" spans="2:7">
      <c r="B202" s="102"/>
      <c r="G202" s="77"/>
    </row>
    <row r="203" s="54" customFormat="1" ht="15.75" spans="2:7">
      <c r="B203" s="102"/>
      <c r="G203" s="77"/>
    </row>
    <row r="204" s="54" customFormat="1" ht="15.75" spans="2:7">
      <c r="B204" s="102"/>
      <c r="G204" s="77"/>
    </row>
    <row r="205" s="54" customFormat="1" ht="15.75" spans="2:7">
      <c r="B205" s="102"/>
      <c r="G205" s="77"/>
    </row>
    <row r="206" s="54" customFormat="1" ht="15.75" spans="2:7">
      <c r="B206" s="102"/>
      <c r="G206" s="77"/>
    </row>
    <row r="207" s="54" customFormat="1" ht="15.75" spans="2:7">
      <c r="B207" s="102"/>
      <c r="G207" s="77"/>
    </row>
    <row r="208" s="54" customFormat="1" ht="15.75" spans="2:7">
      <c r="B208" s="102"/>
      <c r="G208" s="77"/>
    </row>
    <row r="209" s="54" customFormat="1" ht="15.75" spans="2:7">
      <c r="B209" s="102"/>
      <c r="G209" s="77"/>
    </row>
    <row r="210" s="54" customFormat="1" ht="15.75" spans="2:7">
      <c r="B210" s="102"/>
      <c r="G210" s="77"/>
    </row>
    <row r="211" s="54" customFormat="1" ht="15.75" spans="2:7">
      <c r="B211" s="102"/>
      <c r="G211" s="77"/>
    </row>
    <row r="212" s="54" customFormat="1" ht="15.75" spans="2:7">
      <c r="B212" s="102"/>
      <c r="G212" s="77"/>
    </row>
    <row r="213" s="54" customFormat="1" ht="15.75" spans="2:7">
      <c r="B213" s="102"/>
      <c r="G213" s="77"/>
    </row>
    <row r="214" s="54" customFormat="1" ht="15.75" spans="2:7">
      <c r="B214" s="102"/>
      <c r="G214" s="77"/>
    </row>
    <row r="215" s="54" customFormat="1" ht="15.75" spans="2:7">
      <c r="B215" s="102"/>
      <c r="G215" s="77"/>
    </row>
    <row r="216" s="54" customFormat="1" ht="15.75" spans="2:7">
      <c r="B216" s="102"/>
      <c r="G216" s="77"/>
    </row>
    <row r="217" s="54" customFormat="1" ht="15.75" spans="2:7">
      <c r="B217" s="102"/>
      <c r="G217" s="77"/>
    </row>
    <row r="218" s="54" customFormat="1" ht="15.75" spans="2:7">
      <c r="B218" s="102"/>
      <c r="G218" s="77"/>
    </row>
    <row r="219" s="54" customFormat="1" ht="15.75" spans="2:7">
      <c r="B219" s="102"/>
      <c r="G219" s="77"/>
    </row>
    <row r="220" s="54" customFormat="1" ht="15.75" spans="2:7">
      <c r="B220" s="102"/>
      <c r="G220" s="77"/>
    </row>
    <row r="221" s="54" customFormat="1" ht="15.75" spans="2:7">
      <c r="B221" s="102"/>
      <c r="G221" s="77"/>
    </row>
    <row r="222" s="54" customFormat="1" ht="15.75" spans="2:7">
      <c r="B222" s="102"/>
      <c r="G222" s="77"/>
    </row>
    <row r="223" s="54" customFormat="1" ht="15.75" spans="2:7">
      <c r="B223" s="102"/>
      <c r="G223" s="77"/>
    </row>
    <row r="224" s="54" customFormat="1" ht="15.75" spans="2:7">
      <c r="B224" s="102"/>
      <c r="G224" s="77"/>
    </row>
    <row r="225" s="54" customFormat="1" ht="15.75" spans="2:7">
      <c r="B225" s="102"/>
      <c r="G225" s="77"/>
    </row>
    <row r="226" s="54" customFormat="1" ht="15.75" spans="2:7">
      <c r="B226" s="102"/>
      <c r="G226" s="77"/>
    </row>
    <row r="227" s="54" customFormat="1" ht="15.75" spans="2:7">
      <c r="B227" s="102"/>
      <c r="G227" s="77"/>
    </row>
    <row r="228" s="54" customFormat="1" ht="15.75" spans="2:7">
      <c r="B228" s="102"/>
      <c r="G228" s="77"/>
    </row>
    <row r="229" s="54" customFormat="1" ht="15.75" spans="2:7">
      <c r="B229" s="102"/>
      <c r="G229" s="77"/>
    </row>
    <row r="230" s="54" customFormat="1" ht="15.75" spans="2:7">
      <c r="B230" s="102"/>
      <c r="G230" s="77"/>
    </row>
    <row r="231" s="54" customFormat="1" ht="15.75" spans="2:7">
      <c r="B231" s="102"/>
      <c r="G231" s="77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zoomScaleSheetLayoutView="60" workbookViewId="0">
      <selection activeCell="A1" sqref="A1"/>
    </sheetView>
  </sheetViews>
  <sheetFormatPr defaultColWidth="8" defaultRowHeight="12.75" customHeight="1" outlineLevelCol="6"/>
  <cols>
    <col min="1" max="1" width="14.625" style="54" customWidth="1"/>
    <col min="2" max="2" width="38.875" style="54" customWidth="1"/>
    <col min="3" max="5" width="24.5" style="54" customWidth="1"/>
    <col min="6" max="6" width="8" style="54" customWidth="1"/>
    <col min="7" max="7" width="11.875" style="54" customWidth="1"/>
    <col min="8" max="8" width="8" style="54" customWidth="1"/>
    <col min="9" max="16384" width="8" style="55"/>
  </cols>
  <sheetData>
    <row r="1" s="54" customFormat="1" ht="21" customHeight="1" spans="1:7">
      <c r="A1" s="67"/>
      <c r="B1" s="67"/>
      <c r="C1" s="67"/>
      <c r="D1" s="67"/>
      <c r="E1" s="67"/>
      <c r="F1" s="67"/>
      <c r="G1" s="67"/>
    </row>
    <row r="2" s="54" customFormat="1" ht="29.25" customHeight="1" spans="1:7">
      <c r="A2" s="69" t="s">
        <v>11</v>
      </c>
      <c r="B2" s="69"/>
      <c r="C2" s="69"/>
      <c r="D2" s="69"/>
      <c r="E2" s="69"/>
      <c r="F2" s="70"/>
      <c r="G2" s="70"/>
    </row>
    <row r="3" s="54" customFormat="1" ht="21" customHeight="1" spans="1:7">
      <c r="A3" s="75" t="s">
        <v>48</v>
      </c>
      <c r="B3" s="72"/>
      <c r="C3" s="72"/>
      <c r="D3" s="72"/>
      <c r="E3" s="68" t="s">
        <v>25</v>
      </c>
      <c r="F3" s="67"/>
      <c r="G3" s="67"/>
    </row>
    <row r="4" s="54" customFormat="1" ht="17.25" customHeight="1" spans="1:7">
      <c r="A4" s="58" t="s">
        <v>105</v>
      </c>
      <c r="B4" s="58"/>
      <c r="C4" s="58" t="s">
        <v>123</v>
      </c>
      <c r="D4" s="58"/>
      <c r="E4" s="58"/>
      <c r="F4" s="67"/>
      <c r="G4" s="67"/>
    </row>
    <row r="5" s="54" customFormat="1" ht="21" customHeight="1" spans="1:7">
      <c r="A5" s="58" t="s">
        <v>108</v>
      </c>
      <c r="B5" s="58" t="s">
        <v>109</v>
      </c>
      <c r="C5" s="58" t="s">
        <v>51</v>
      </c>
      <c r="D5" s="58" t="s">
        <v>106</v>
      </c>
      <c r="E5" s="58" t="s">
        <v>107</v>
      </c>
      <c r="F5" s="67"/>
      <c r="G5" s="67"/>
    </row>
    <row r="6" s="54" customFormat="1" ht="21" customHeight="1" spans="1:7">
      <c r="A6" s="86" t="s">
        <v>65</v>
      </c>
      <c r="B6" s="86" t="s">
        <v>65</v>
      </c>
      <c r="C6" s="87">
        <v>1</v>
      </c>
      <c r="D6" s="87">
        <f>C6+1</f>
        <v>2</v>
      </c>
      <c r="E6" s="87">
        <f>D6+1</f>
        <v>3</v>
      </c>
      <c r="F6" s="67"/>
      <c r="G6" s="67"/>
    </row>
    <row r="7" s="54" customFormat="1" ht="28.5" customHeight="1" spans="1:7">
      <c r="A7" s="73"/>
      <c r="B7" s="73" t="s">
        <v>51</v>
      </c>
      <c r="C7" s="73">
        <v>60.06076</v>
      </c>
      <c r="D7" s="73">
        <v>42.86076</v>
      </c>
      <c r="E7" s="73">
        <v>17.2</v>
      </c>
      <c r="F7" s="67"/>
      <c r="G7" s="67"/>
    </row>
    <row r="8" s="54" customFormat="1" ht="28.5" customHeight="1" spans="1:5">
      <c r="A8" s="73" t="s">
        <v>66</v>
      </c>
      <c r="B8" s="73" t="s">
        <v>67</v>
      </c>
      <c r="C8" s="73">
        <v>39.3936</v>
      </c>
      <c r="D8" s="73">
        <v>32.1936</v>
      </c>
      <c r="E8" s="73">
        <v>7.2</v>
      </c>
    </row>
    <row r="9" s="54" customFormat="1" ht="28.5" customHeight="1" spans="1:5">
      <c r="A9" s="73" t="s">
        <v>68</v>
      </c>
      <c r="B9" s="73" t="s">
        <v>69</v>
      </c>
      <c r="C9" s="73">
        <v>39.3936</v>
      </c>
      <c r="D9" s="73">
        <v>32.1936</v>
      </c>
      <c r="E9" s="73">
        <v>7.2</v>
      </c>
    </row>
    <row r="10" s="54" customFormat="1" ht="28.5" customHeight="1" spans="1:5">
      <c r="A10" s="73" t="s">
        <v>70</v>
      </c>
      <c r="B10" s="73" t="s">
        <v>71</v>
      </c>
      <c r="C10" s="73">
        <v>32.1936</v>
      </c>
      <c r="D10" s="73">
        <v>32.1936</v>
      </c>
      <c r="E10" s="73"/>
    </row>
    <row r="11" s="54" customFormat="1" ht="28.5" customHeight="1" spans="1:5">
      <c r="A11" s="73" t="s">
        <v>72</v>
      </c>
      <c r="B11" s="73" t="s">
        <v>73</v>
      </c>
      <c r="C11" s="73">
        <v>7.2</v>
      </c>
      <c r="D11" s="73"/>
      <c r="E11" s="73">
        <v>7.2</v>
      </c>
    </row>
    <row r="12" s="54" customFormat="1" ht="28.5" customHeight="1" spans="1:5">
      <c r="A12" s="73" t="s">
        <v>74</v>
      </c>
      <c r="B12" s="73" t="s">
        <v>75</v>
      </c>
      <c r="C12" s="73">
        <v>10</v>
      </c>
      <c r="D12" s="73"/>
      <c r="E12" s="73">
        <v>10</v>
      </c>
    </row>
    <row r="13" s="54" customFormat="1" ht="28.5" customHeight="1" spans="1:5">
      <c r="A13" s="73" t="s">
        <v>76</v>
      </c>
      <c r="B13" s="73" t="s">
        <v>77</v>
      </c>
      <c r="C13" s="73">
        <v>10</v>
      </c>
      <c r="D13" s="73"/>
      <c r="E13" s="73">
        <v>10</v>
      </c>
    </row>
    <row r="14" s="54" customFormat="1" ht="28.5" customHeight="1" spans="1:5">
      <c r="A14" s="73" t="s">
        <v>78</v>
      </c>
      <c r="B14" s="73" t="s">
        <v>79</v>
      </c>
      <c r="C14" s="73">
        <v>10</v>
      </c>
      <c r="D14" s="73"/>
      <c r="E14" s="73">
        <v>10</v>
      </c>
    </row>
    <row r="15" s="54" customFormat="1" ht="28.5" customHeight="1" spans="1:5">
      <c r="A15" s="73" t="s">
        <v>80</v>
      </c>
      <c r="B15" s="73" t="s">
        <v>81</v>
      </c>
      <c r="C15" s="73">
        <v>4.680288</v>
      </c>
      <c r="D15" s="73">
        <v>4.680288</v>
      </c>
      <c r="E15" s="73"/>
    </row>
    <row r="16" s="54" customFormat="1" ht="28.5" customHeight="1" spans="1:5">
      <c r="A16" s="73" t="s">
        <v>82</v>
      </c>
      <c r="B16" s="73" t="s">
        <v>83</v>
      </c>
      <c r="C16" s="73">
        <v>4.680288</v>
      </c>
      <c r="D16" s="73">
        <v>4.680288</v>
      </c>
      <c r="E16" s="73"/>
    </row>
    <row r="17" s="54" customFormat="1" ht="28.5" customHeight="1" spans="1:5">
      <c r="A17" s="73" t="s">
        <v>84</v>
      </c>
      <c r="B17" s="73" t="s">
        <v>85</v>
      </c>
      <c r="C17" s="73">
        <v>3.120192</v>
      </c>
      <c r="D17" s="73">
        <v>3.120192</v>
      </c>
      <c r="E17" s="73"/>
    </row>
    <row r="18" s="54" customFormat="1" ht="28.5" customHeight="1" spans="1:5">
      <c r="A18" s="73" t="s">
        <v>86</v>
      </c>
      <c r="B18" s="73" t="s">
        <v>87</v>
      </c>
      <c r="C18" s="73">
        <v>1.560096</v>
      </c>
      <c r="D18" s="73">
        <v>1.560096</v>
      </c>
      <c r="E18" s="73"/>
    </row>
    <row r="19" s="54" customFormat="1" ht="28.5" customHeight="1" spans="1:5">
      <c r="A19" s="73" t="s">
        <v>88</v>
      </c>
      <c r="B19" s="73" t="s">
        <v>89</v>
      </c>
      <c r="C19" s="73">
        <v>1.89162</v>
      </c>
      <c r="D19" s="73">
        <v>1.89162</v>
      </c>
      <c r="E19" s="73"/>
    </row>
    <row r="20" s="54" customFormat="1" ht="28.5" customHeight="1" spans="1:5">
      <c r="A20" s="73" t="s">
        <v>90</v>
      </c>
      <c r="B20" s="73" t="s">
        <v>91</v>
      </c>
      <c r="C20" s="73">
        <v>1.89162</v>
      </c>
      <c r="D20" s="73">
        <v>1.89162</v>
      </c>
      <c r="E20" s="73"/>
    </row>
    <row r="21" s="54" customFormat="1" ht="28.5" customHeight="1" spans="1:5">
      <c r="A21" s="73" t="s">
        <v>92</v>
      </c>
      <c r="B21" s="73" t="s">
        <v>93</v>
      </c>
      <c r="C21" s="73">
        <v>1.267584</v>
      </c>
      <c r="D21" s="73">
        <v>1.267584</v>
      </c>
      <c r="E21" s="73"/>
    </row>
    <row r="22" s="54" customFormat="1" ht="28.5" customHeight="1" spans="1:5">
      <c r="A22" s="73" t="s">
        <v>94</v>
      </c>
      <c r="B22" s="73" t="s">
        <v>95</v>
      </c>
      <c r="C22" s="73">
        <v>0.585036</v>
      </c>
      <c r="D22" s="73">
        <v>0.585036</v>
      </c>
      <c r="E22" s="73"/>
    </row>
    <row r="23" s="54" customFormat="1" ht="28.5" customHeight="1" spans="1:5">
      <c r="A23" s="73" t="s">
        <v>96</v>
      </c>
      <c r="B23" s="73" t="s">
        <v>97</v>
      </c>
      <c r="C23" s="73">
        <v>0.039</v>
      </c>
      <c r="D23" s="73">
        <v>0.039</v>
      </c>
      <c r="E23" s="73"/>
    </row>
    <row r="24" s="54" customFormat="1" ht="28.5" customHeight="1" spans="1:5">
      <c r="A24" s="73" t="s">
        <v>98</v>
      </c>
      <c r="B24" s="73" t="s">
        <v>99</v>
      </c>
      <c r="C24" s="73">
        <v>4.095252</v>
      </c>
      <c r="D24" s="73">
        <v>4.095252</v>
      </c>
      <c r="E24" s="73"/>
    </row>
    <row r="25" s="54" customFormat="1" ht="28.5" customHeight="1" spans="1:5">
      <c r="A25" s="73" t="s">
        <v>100</v>
      </c>
      <c r="B25" s="73" t="s">
        <v>101</v>
      </c>
      <c r="C25" s="73">
        <v>4.095252</v>
      </c>
      <c r="D25" s="73">
        <v>4.095252</v>
      </c>
      <c r="E25" s="73"/>
    </row>
    <row r="26" s="54" customFormat="1" ht="28.5" customHeight="1" spans="1:5">
      <c r="A26" s="73" t="s">
        <v>102</v>
      </c>
      <c r="B26" s="73" t="s">
        <v>103</v>
      </c>
      <c r="C26" s="73">
        <v>4.095252</v>
      </c>
      <c r="D26" s="73">
        <v>4.095252</v>
      </c>
      <c r="E26" s="73"/>
    </row>
    <row r="27" s="54" customFormat="1" ht="21" customHeight="1"/>
    <row r="28" s="54" customFormat="1" ht="21" customHeight="1"/>
    <row r="29" s="54" customFormat="1" ht="21" customHeight="1"/>
    <row r="30" s="54" customFormat="1" ht="21" customHeight="1"/>
    <row r="31" s="54" customFormat="1" ht="21" customHeight="1"/>
    <row r="32" s="54" customFormat="1" ht="21" customHeight="1"/>
    <row r="33" s="54" customFormat="1" ht="21" customHeight="1"/>
    <row r="34" s="54" customFormat="1" ht="21" customHeight="1"/>
    <row r="35" s="54" customFormat="1" ht="21" customHeight="1"/>
    <row r="36" s="54" customFormat="1" ht="21" customHeight="1"/>
    <row r="37" s="54" customFormat="1" ht="21" customHeight="1"/>
    <row r="38" s="54" customFormat="1" ht="15"/>
    <row r="39" s="54" customFormat="1" ht="15"/>
    <row r="40" s="54" customFormat="1" ht="15"/>
    <row r="41" s="54" customFormat="1" ht="15"/>
    <row r="42" s="54" customFormat="1" ht="15"/>
    <row r="43" s="54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zoomScaleSheetLayoutView="60" workbookViewId="0">
      <selection activeCell="A1" sqref="A1"/>
    </sheetView>
  </sheetViews>
  <sheetFormatPr defaultColWidth="8" defaultRowHeight="12.75" customHeight="1" outlineLevelCol="7"/>
  <cols>
    <col min="1" max="1" width="24.5" style="54" customWidth="1"/>
    <col min="2" max="2" width="33.25" style="54" customWidth="1"/>
    <col min="3" max="5" width="24.5" style="54" customWidth="1"/>
    <col min="6" max="6" width="8" style="54" customWidth="1"/>
    <col min="7" max="7" width="11.875" style="54" customWidth="1"/>
    <col min="8" max="9" width="8" style="54" customWidth="1"/>
    <col min="10" max="16384" width="8" style="55"/>
  </cols>
  <sheetData>
    <row r="1" s="54" customFormat="1" ht="21" customHeight="1" spans="1:7">
      <c r="A1" s="67"/>
      <c r="B1" s="67"/>
      <c r="C1" s="67"/>
      <c r="D1" s="67"/>
      <c r="E1" s="67"/>
      <c r="F1" s="67"/>
      <c r="G1" s="67"/>
    </row>
    <row r="2" s="54" customFormat="1" ht="29.25" customHeight="1" spans="1:7">
      <c r="A2" s="69" t="s">
        <v>12</v>
      </c>
      <c r="B2" s="69"/>
      <c r="C2" s="69"/>
      <c r="D2" s="69"/>
      <c r="E2" s="69"/>
      <c r="F2" s="70"/>
      <c r="G2" s="70"/>
    </row>
    <row r="3" s="54" customFormat="1" ht="21" customHeight="1" spans="1:7">
      <c r="A3" s="75" t="s">
        <v>48</v>
      </c>
      <c r="B3" s="72"/>
      <c r="C3" s="72"/>
      <c r="D3" s="72"/>
      <c r="E3" s="68" t="s">
        <v>25</v>
      </c>
      <c r="F3" s="67"/>
      <c r="G3" s="67"/>
    </row>
    <row r="4" s="54" customFormat="1" ht="17.25" customHeight="1" spans="1:7">
      <c r="A4" s="58" t="s">
        <v>124</v>
      </c>
      <c r="B4" s="58"/>
      <c r="C4" s="58" t="s">
        <v>125</v>
      </c>
      <c r="D4" s="58"/>
      <c r="E4" s="58"/>
      <c r="F4" s="67"/>
      <c r="G4" s="67"/>
    </row>
    <row r="5" s="54" customFormat="1" ht="21" customHeight="1" spans="1:7">
      <c r="A5" s="58" t="s">
        <v>108</v>
      </c>
      <c r="B5" s="62" t="s">
        <v>109</v>
      </c>
      <c r="C5" s="85" t="s">
        <v>51</v>
      </c>
      <c r="D5" s="85" t="s">
        <v>126</v>
      </c>
      <c r="E5" s="85" t="s">
        <v>127</v>
      </c>
      <c r="F5" s="67"/>
      <c r="G5" s="67"/>
    </row>
    <row r="6" s="54" customFormat="1" ht="21" customHeight="1" spans="1:7">
      <c r="A6" s="86" t="s">
        <v>65</v>
      </c>
      <c r="B6" s="86" t="s">
        <v>65</v>
      </c>
      <c r="C6" s="87">
        <v>1</v>
      </c>
      <c r="D6" s="87">
        <f>C6+1</f>
        <v>2</v>
      </c>
      <c r="E6" s="87">
        <f>D6+1</f>
        <v>3</v>
      </c>
      <c r="F6" s="67"/>
      <c r="G6" s="67"/>
    </row>
    <row r="7" s="54" customFormat="1" ht="27" customHeight="1" spans="1:8">
      <c r="A7" s="59"/>
      <c r="B7" s="59" t="s">
        <v>51</v>
      </c>
      <c r="C7" s="83">
        <v>42.86076</v>
      </c>
      <c r="D7" s="83">
        <v>35.50476</v>
      </c>
      <c r="E7" s="83">
        <v>7.356</v>
      </c>
      <c r="F7" s="88"/>
      <c r="G7" s="88"/>
      <c r="H7" s="65"/>
    </row>
    <row r="8" s="54" customFormat="1" ht="27" customHeight="1" spans="1:5">
      <c r="A8" s="59" t="s">
        <v>128</v>
      </c>
      <c r="B8" s="59" t="s">
        <v>129</v>
      </c>
      <c r="C8" s="83">
        <v>34.38396</v>
      </c>
      <c r="D8" s="83">
        <v>34.38396</v>
      </c>
      <c r="E8" s="83"/>
    </row>
    <row r="9" s="54" customFormat="1" ht="27" customHeight="1" spans="1:5">
      <c r="A9" s="59" t="s">
        <v>130</v>
      </c>
      <c r="B9" s="59" t="s">
        <v>131</v>
      </c>
      <c r="C9" s="83">
        <v>11.5872</v>
      </c>
      <c r="D9" s="83">
        <v>11.5872</v>
      </c>
      <c r="E9" s="83"/>
    </row>
    <row r="10" s="54" customFormat="1" ht="27" customHeight="1" spans="1:5">
      <c r="A10" s="59" t="s">
        <v>132</v>
      </c>
      <c r="B10" s="59" t="s">
        <v>133</v>
      </c>
      <c r="C10" s="83">
        <v>8.514</v>
      </c>
      <c r="D10" s="83">
        <v>8.514</v>
      </c>
      <c r="E10" s="83"/>
    </row>
    <row r="11" s="54" customFormat="1" ht="27" customHeight="1" spans="1:5">
      <c r="A11" s="59" t="s">
        <v>134</v>
      </c>
      <c r="B11" s="59" t="s">
        <v>135</v>
      </c>
      <c r="C11" s="83">
        <v>0.9156</v>
      </c>
      <c r="D11" s="83">
        <v>0.9156</v>
      </c>
      <c r="E11" s="83"/>
    </row>
    <row r="12" s="54" customFormat="1" ht="27" customHeight="1" spans="1:5">
      <c r="A12" s="59" t="s">
        <v>136</v>
      </c>
      <c r="B12" s="59" t="s">
        <v>137</v>
      </c>
      <c r="C12" s="83">
        <v>3.120192</v>
      </c>
      <c r="D12" s="83">
        <v>3.120192</v>
      </c>
      <c r="E12" s="83"/>
    </row>
    <row r="13" s="54" customFormat="1" ht="27" customHeight="1" spans="1:5">
      <c r="A13" s="59" t="s">
        <v>138</v>
      </c>
      <c r="B13" s="59" t="s">
        <v>139</v>
      </c>
      <c r="C13" s="83">
        <v>1.560096</v>
      </c>
      <c r="D13" s="83">
        <v>1.560096</v>
      </c>
      <c r="E13" s="83"/>
    </row>
    <row r="14" s="54" customFormat="1" ht="27" customHeight="1" spans="1:5">
      <c r="A14" s="59" t="s">
        <v>140</v>
      </c>
      <c r="B14" s="59" t="s">
        <v>141</v>
      </c>
      <c r="C14" s="83">
        <v>1.267584</v>
      </c>
      <c r="D14" s="83">
        <v>1.267584</v>
      </c>
      <c r="E14" s="83"/>
    </row>
    <row r="15" s="54" customFormat="1" ht="27" customHeight="1" spans="1:5">
      <c r="A15" s="59" t="s">
        <v>142</v>
      </c>
      <c r="B15" s="59" t="s">
        <v>143</v>
      </c>
      <c r="C15" s="83">
        <v>0.585036</v>
      </c>
      <c r="D15" s="83">
        <v>0.585036</v>
      </c>
      <c r="E15" s="83"/>
    </row>
    <row r="16" s="54" customFormat="1" ht="27" customHeight="1" spans="1:5">
      <c r="A16" s="59" t="s">
        <v>144</v>
      </c>
      <c r="B16" s="59" t="s">
        <v>145</v>
      </c>
      <c r="C16" s="83">
        <v>0.039</v>
      </c>
      <c r="D16" s="83">
        <v>0.039</v>
      </c>
      <c r="E16" s="83"/>
    </row>
    <row r="17" s="54" customFormat="1" ht="27" customHeight="1" spans="1:5">
      <c r="A17" s="59" t="s">
        <v>146</v>
      </c>
      <c r="B17" s="59" t="s">
        <v>147</v>
      </c>
      <c r="C17" s="83">
        <v>4.095252</v>
      </c>
      <c r="D17" s="83">
        <v>4.095252</v>
      </c>
      <c r="E17" s="83"/>
    </row>
    <row r="18" s="54" customFormat="1" ht="27" customHeight="1" spans="1:5">
      <c r="A18" s="59" t="s">
        <v>148</v>
      </c>
      <c r="B18" s="59" t="s">
        <v>149</v>
      </c>
      <c r="C18" s="83">
        <v>2.7</v>
      </c>
      <c r="D18" s="83">
        <v>2.7</v>
      </c>
      <c r="E18" s="83"/>
    </row>
    <row r="19" s="54" customFormat="1" ht="27" customHeight="1" spans="1:5">
      <c r="A19" s="59" t="s">
        <v>150</v>
      </c>
      <c r="B19" s="59" t="s">
        <v>151</v>
      </c>
      <c r="C19" s="83">
        <v>7.356</v>
      </c>
      <c r="D19" s="83"/>
      <c r="E19" s="83">
        <v>7.356</v>
      </c>
    </row>
    <row r="20" s="54" customFormat="1" ht="27" customHeight="1" spans="1:5">
      <c r="A20" s="59" t="s">
        <v>152</v>
      </c>
      <c r="B20" s="59" t="s">
        <v>153</v>
      </c>
      <c r="C20" s="83">
        <v>2</v>
      </c>
      <c r="D20" s="83"/>
      <c r="E20" s="83">
        <v>2</v>
      </c>
    </row>
    <row r="21" s="54" customFormat="1" ht="27" customHeight="1" spans="1:5">
      <c r="A21" s="59" t="s">
        <v>154</v>
      </c>
      <c r="B21" s="59" t="s">
        <v>155</v>
      </c>
      <c r="C21" s="83">
        <v>0.2</v>
      </c>
      <c r="D21" s="83"/>
      <c r="E21" s="83">
        <v>0.2</v>
      </c>
    </row>
    <row r="22" s="54" customFormat="1" ht="27" customHeight="1" spans="1:5">
      <c r="A22" s="59" t="s">
        <v>156</v>
      </c>
      <c r="B22" s="59" t="s">
        <v>157</v>
      </c>
      <c r="C22" s="83">
        <v>0.2</v>
      </c>
      <c r="D22" s="83"/>
      <c r="E22" s="83">
        <v>0.2</v>
      </c>
    </row>
    <row r="23" s="54" customFormat="1" ht="27" customHeight="1" spans="1:5">
      <c r="A23" s="59" t="s">
        <v>158</v>
      </c>
      <c r="B23" s="59" t="s">
        <v>159</v>
      </c>
      <c r="C23" s="83">
        <v>0.5</v>
      </c>
      <c r="D23" s="83"/>
      <c r="E23" s="83">
        <v>0.5</v>
      </c>
    </row>
    <row r="24" s="54" customFormat="1" ht="27" customHeight="1" spans="1:5">
      <c r="A24" s="59" t="s">
        <v>160</v>
      </c>
      <c r="B24" s="59" t="s">
        <v>161</v>
      </c>
      <c r="C24" s="83">
        <v>0.1</v>
      </c>
      <c r="D24" s="83"/>
      <c r="E24" s="83">
        <v>0.1</v>
      </c>
    </row>
    <row r="25" s="54" customFormat="1" ht="27" customHeight="1" spans="1:5">
      <c r="A25" s="59" t="s">
        <v>162</v>
      </c>
      <c r="B25" s="59" t="s">
        <v>163</v>
      </c>
      <c r="C25" s="83">
        <v>0.248</v>
      </c>
      <c r="D25" s="83"/>
      <c r="E25" s="83">
        <v>0.248</v>
      </c>
    </row>
    <row r="26" s="54" customFormat="1" ht="27" customHeight="1" spans="1:5">
      <c r="A26" s="59" t="s">
        <v>164</v>
      </c>
      <c r="B26" s="59" t="s">
        <v>165</v>
      </c>
      <c r="C26" s="83">
        <v>0.21</v>
      </c>
      <c r="D26" s="83"/>
      <c r="E26" s="83">
        <v>0.21</v>
      </c>
    </row>
    <row r="27" s="54" customFormat="1" ht="27" customHeight="1" spans="1:5">
      <c r="A27" s="59" t="s">
        <v>166</v>
      </c>
      <c r="B27" s="59" t="s">
        <v>167</v>
      </c>
      <c r="C27" s="83">
        <v>0.23</v>
      </c>
      <c r="D27" s="83"/>
      <c r="E27" s="83">
        <v>0.23</v>
      </c>
    </row>
    <row r="28" s="54" customFormat="1" ht="27" customHeight="1" spans="1:5">
      <c r="A28" s="59" t="s">
        <v>168</v>
      </c>
      <c r="B28" s="59" t="s">
        <v>169</v>
      </c>
      <c r="C28" s="83">
        <v>0.3</v>
      </c>
      <c r="D28" s="83"/>
      <c r="E28" s="83">
        <v>0.3</v>
      </c>
    </row>
    <row r="29" s="54" customFormat="1" ht="27" customHeight="1" spans="1:5">
      <c r="A29" s="59" t="s">
        <v>170</v>
      </c>
      <c r="B29" s="59" t="s">
        <v>171</v>
      </c>
      <c r="C29" s="83">
        <v>0.8</v>
      </c>
      <c r="D29" s="83"/>
      <c r="E29" s="83">
        <v>0.8</v>
      </c>
    </row>
    <row r="30" s="54" customFormat="1" ht="27" customHeight="1" spans="1:5">
      <c r="A30" s="59" t="s">
        <v>172</v>
      </c>
      <c r="B30" s="59" t="s">
        <v>173</v>
      </c>
      <c r="C30" s="83">
        <v>2.568</v>
      </c>
      <c r="D30" s="83"/>
      <c r="E30" s="83">
        <v>2.568</v>
      </c>
    </row>
    <row r="31" s="54" customFormat="1" ht="27" customHeight="1" spans="1:5">
      <c r="A31" s="59" t="s">
        <v>174</v>
      </c>
      <c r="B31" s="59" t="s">
        <v>175</v>
      </c>
      <c r="C31" s="83">
        <v>1.1208</v>
      </c>
      <c r="D31" s="83">
        <v>1.1208</v>
      </c>
      <c r="E31" s="83"/>
    </row>
    <row r="32" s="54" customFormat="1" ht="27" customHeight="1" spans="1:5">
      <c r="A32" s="59" t="s">
        <v>176</v>
      </c>
      <c r="B32" s="59" t="s">
        <v>177</v>
      </c>
      <c r="C32" s="83">
        <v>1.0008</v>
      </c>
      <c r="D32" s="83">
        <v>1.0008</v>
      </c>
      <c r="E32" s="83"/>
    </row>
    <row r="33" s="54" customFormat="1" ht="27" customHeight="1" spans="1:5">
      <c r="A33" s="59" t="s">
        <v>178</v>
      </c>
      <c r="B33" s="59" t="s">
        <v>179</v>
      </c>
      <c r="C33" s="83">
        <v>0.12</v>
      </c>
      <c r="D33" s="83">
        <v>0.12</v>
      </c>
      <c r="E33" s="83"/>
    </row>
    <row r="34" s="54" customFormat="1" ht="21" customHeight="1"/>
    <row r="35" s="54" customFormat="1" ht="21" customHeight="1"/>
    <row r="36" s="54" customFormat="1" ht="21" customHeight="1"/>
    <row r="37" s="54" customFormat="1" ht="21" customHeight="1"/>
    <row r="38" s="54" customFormat="1" ht="21" customHeight="1"/>
    <row r="39" s="54" customFormat="1" ht="21" customHeight="1"/>
    <row r="40" s="54" customFormat="1" ht="21" customHeight="1"/>
    <row r="41" s="54" customFormat="1" ht="21" customHeight="1"/>
    <row r="42" s="54" customFormat="1" ht="21" customHeight="1"/>
    <row r="43" s="54" customFormat="1" ht="21" customHeight="1"/>
    <row r="44" s="5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A1" sqref="A1"/>
    </sheetView>
  </sheetViews>
  <sheetFormatPr defaultColWidth="8" defaultRowHeight="12.75" customHeight="1" outlineLevelCol="6"/>
  <cols>
    <col min="1" max="1" width="15.625" style="54" customWidth="1"/>
    <col min="2" max="2" width="33.875" style="54" customWidth="1"/>
    <col min="3" max="3" width="15.125" style="54" customWidth="1"/>
    <col min="4" max="7" width="17.75" style="54" customWidth="1"/>
    <col min="8" max="8" width="8" style="54" customWidth="1"/>
    <col min="9" max="16384" width="8" style="55"/>
  </cols>
  <sheetData>
    <row r="1" s="54" customFormat="1" ht="15" spans="7:7">
      <c r="G1" s="76"/>
    </row>
    <row r="2" s="54" customFormat="1" ht="30" customHeight="1" spans="1:7">
      <c r="A2" s="69" t="s">
        <v>180</v>
      </c>
      <c r="B2" s="69"/>
      <c r="C2" s="69"/>
      <c r="D2" s="69"/>
      <c r="E2" s="69"/>
      <c r="F2" s="69"/>
      <c r="G2" s="69"/>
    </row>
    <row r="3" s="54" customFormat="1" ht="18" customHeight="1" spans="1:7">
      <c r="A3" s="71" t="s">
        <v>104</v>
      </c>
      <c r="B3" s="71"/>
      <c r="C3" s="71"/>
      <c r="D3" s="71"/>
      <c r="E3" s="77"/>
      <c r="F3" s="77"/>
      <c r="G3" s="68" t="s">
        <v>25</v>
      </c>
    </row>
    <row r="4" s="54" customFormat="1" ht="31.5" customHeight="1" spans="1:7">
      <c r="A4" s="58" t="s">
        <v>181</v>
      </c>
      <c r="B4" s="58" t="s">
        <v>182</v>
      </c>
      <c r="C4" s="58" t="s">
        <v>51</v>
      </c>
      <c r="D4" s="78" t="s">
        <v>183</v>
      </c>
      <c r="E4" s="78" t="s">
        <v>184</v>
      </c>
      <c r="F4" s="78" t="s">
        <v>185</v>
      </c>
      <c r="G4" s="78" t="s">
        <v>186</v>
      </c>
    </row>
    <row r="5" s="54" customFormat="1" ht="18" customHeight="1" spans="1:7">
      <c r="A5" s="58"/>
      <c r="B5" s="58"/>
      <c r="C5" s="58"/>
      <c r="D5" s="78"/>
      <c r="E5" s="78"/>
      <c r="F5" s="78"/>
      <c r="G5" s="78"/>
    </row>
    <row r="6" s="54" customFormat="1" ht="21.75" customHeight="1" spans="1:7">
      <c r="A6" s="79" t="s">
        <v>65</v>
      </c>
      <c r="B6" s="79" t="s">
        <v>65</v>
      </c>
      <c r="C6" s="80">
        <v>1</v>
      </c>
      <c r="D6" s="80">
        <v>2</v>
      </c>
      <c r="E6" s="80">
        <v>3</v>
      </c>
      <c r="F6" s="80">
        <v>4</v>
      </c>
      <c r="G6" s="81">
        <v>5</v>
      </c>
    </row>
    <row r="7" s="54" customFormat="1" ht="27.75" customHeight="1" spans="1:7">
      <c r="A7" s="82"/>
      <c r="B7" s="82" t="s">
        <v>51</v>
      </c>
      <c r="C7" s="83">
        <v>0.8</v>
      </c>
      <c r="D7" s="83"/>
      <c r="E7" s="84">
        <v>0.8</v>
      </c>
      <c r="F7" s="83"/>
      <c r="G7" s="83"/>
    </row>
    <row r="8" s="54" customFormat="1" ht="27.75" customHeight="1" spans="1:7">
      <c r="A8" s="82" t="s">
        <v>187</v>
      </c>
      <c r="B8" s="82" t="s">
        <v>188</v>
      </c>
      <c r="C8" s="83">
        <v>0.8</v>
      </c>
      <c r="D8" s="83"/>
      <c r="E8" s="84">
        <v>0.8</v>
      </c>
      <c r="F8" s="83"/>
      <c r="G8" s="83"/>
    </row>
    <row r="9" s="54" customFormat="1" ht="15"/>
    <row r="10" s="54" customFormat="1" ht="15"/>
    <row r="11" s="54" customFormat="1" ht="15"/>
    <row r="12" s="54" customFormat="1" ht="15"/>
    <row r="13" s="54" customFormat="1" ht="15"/>
    <row r="14" s="54" customFormat="1" ht="15"/>
    <row r="15" s="54" customFormat="1" ht="15"/>
    <row r="16" s="54" customFormat="1" ht="15"/>
    <row r="17" s="54" customFormat="1" ht="15"/>
    <row r="18" s="54" customFormat="1" ht="15"/>
    <row r="19" s="54" customFormat="1" ht="15"/>
    <row r="20" s="54" customFormat="1" ht="15"/>
    <row r="21" s="54" customFormat="1" ht="15"/>
    <row r="22" s="54" customFormat="1" ht="15"/>
    <row r="23" s="54" customFormat="1" ht="15"/>
    <row r="24" s="54" customFormat="1" ht="15"/>
    <row r="25" s="54" customFormat="1" ht="15"/>
    <row r="26" s="54" customFormat="1" ht="15"/>
  </sheetData>
  <sheetProtection sheet="1" formatCells="0" formatColumns="0" formatRows="0" insertRows="0" insertColumn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8" defaultRowHeight="12.75" customHeight="1" outlineLevelCol="7"/>
  <cols>
    <col min="1" max="1" width="14.625" style="54" customWidth="1"/>
    <col min="2" max="2" width="43" style="54" customWidth="1"/>
    <col min="3" max="3" width="28" style="54" customWidth="1"/>
    <col min="4" max="5" width="24.5" style="54" customWidth="1"/>
    <col min="6" max="6" width="8" style="54" customWidth="1"/>
    <col min="7" max="7" width="11.875" style="54" customWidth="1"/>
    <col min="8" max="9" width="8" style="54" customWidth="1"/>
    <col min="10" max="16384" width="8" style="55"/>
  </cols>
  <sheetData>
    <row r="1" s="54" customFormat="1" ht="22.5" customHeight="1" spans="1:7">
      <c r="A1" s="67"/>
      <c r="B1" s="67"/>
      <c r="C1" s="67"/>
      <c r="D1" s="74" t="s">
        <v>189</v>
      </c>
      <c r="E1" s="72"/>
      <c r="F1" s="67"/>
      <c r="G1" s="67"/>
    </row>
    <row r="2" s="54" customFormat="1" ht="29.25" customHeight="1" spans="1:7">
      <c r="A2" s="69" t="s">
        <v>190</v>
      </c>
      <c r="B2" s="69"/>
      <c r="C2" s="69"/>
      <c r="D2" s="69"/>
      <c r="E2" s="69"/>
      <c r="F2" s="70"/>
      <c r="G2" s="70"/>
    </row>
    <row r="3" s="54" customFormat="1" ht="21" customHeight="1" spans="1:7">
      <c r="A3" s="75"/>
      <c r="B3" s="72"/>
      <c r="C3" s="72"/>
      <c r="D3" s="72"/>
      <c r="E3" s="68" t="s">
        <v>25</v>
      </c>
      <c r="F3" s="67"/>
      <c r="G3" s="67"/>
    </row>
    <row r="4" s="54" customFormat="1" ht="24.75" customHeight="1" spans="1:7">
      <c r="A4" s="58" t="s">
        <v>105</v>
      </c>
      <c r="B4" s="58"/>
      <c r="C4" s="58" t="s">
        <v>123</v>
      </c>
      <c r="D4" s="58"/>
      <c r="E4" s="58"/>
      <c r="F4" s="67"/>
      <c r="G4" s="67"/>
    </row>
    <row r="5" s="54" customFormat="1" ht="21" customHeight="1" spans="1:7">
      <c r="A5" s="58" t="s">
        <v>108</v>
      </c>
      <c r="B5" s="58" t="s">
        <v>109</v>
      </c>
      <c r="C5" s="58" t="s">
        <v>51</v>
      </c>
      <c r="D5" s="58" t="s">
        <v>106</v>
      </c>
      <c r="E5" s="58" t="s">
        <v>107</v>
      </c>
      <c r="F5" s="67"/>
      <c r="G5" s="67"/>
    </row>
    <row r="6" s="54" customFormat="1" ht="21" customHeight="1" spans="1:8">
      <c r="A6" s="58" t="s">
        <v>65</v>
      </c>
      <c r="B6" s="58" t="s">
        <v>65</v>
      </c>
      <c r="C6" s="58">
        <v>1</v>
      </c>
      <c r="D6" s="58">
        <f>C6+1</f>
        <v>2</v>
      </c>
      <c r="E6" s="58">
        <f>D6+1</f>
        <v>3</v>
      </c>
      <c r="F6" s="67"/>
      <c r="G6" s="67"/>
      <c r="H6" s="65"/>
    </row>
    <row r="7" s="54" customFormat="1" ht="27" customHeight="1" spans="1:7">
      <c r="A7" s="59"/>
      <c r="B7" s="59"/>
      <c r="C7" s="73"/>
      <c r="D7" s="73"/>
      <c r="E7" s="73"/>
      <c r="F7" s="67"/>
      <c r="G7" s="67"/>
    </row>
    <row r="8" s="54" customFormat="1" ht="21" customHeight="1"/>
    <row r="9" s="54" customFormat="1" ht="21" customHeight="1"/>
    <row r="10" s="54" customFormat="1" ht="21" customHeight="1"/>
    <row r="11" s="54" customFormat="1" ht="21" customHeight="1"/>
    <row r="12" s="54" customFormat="1" ht="21" customHeight="1"/>
    <row r="13" s="54" customFormat="1" ht="21" customHeight="1"/>
    <row r="14" s="54" customFormat="1" ht="21" customHeight="1"/>
    <row r="15" s="54" customFormat="1" ht="21" customHeight="1"/>
    <row r="16" s="54" customFormat="1" ht="21" customHeight="1"/>
    <row r="17" s="54" customFormat="1" ht="21" customHeight="1"/>
    <row r="18" s="54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报告</vt:lpstr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  <vt:lpstr>整体绩效目标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</cp:lastModifiedBy>
  <dcterms:created xsi:type="dcterms:W3CDTF">2022-03-04T06:27:00Z</dcterms:created>
  <dcterms:modified xsi:type="dcterms:W3CDTF">2022-03-04T06:40:29Z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F2A279C1C08A43A1A429101B08EC38CA</vt:lpwstr>
  </property>
  <property fmtid="{D5CDD505-2E9C-101B-9397-08002B2CF9AE}" pid="3" name="KSOProductBuildVer">
    <vt:lpwstr>2052-11.1.0.11365</vt:lpwstr>
  </property>
</Properties>
</file>